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6150" activeTab="6"/>
  </bookViews>
  <sheets>
    <sheet name="5 класс  " sheetId="16" r:id="rId1"/>
    <sheet name="6 класс " sheetId="15" r:id="rId2"/>
    <sheet name="7 класс  " sheetId="14" r:id="rId3"/>
    <sheet name="8 класс " sheetId="13" r:id="rId4"/>
    <sheet name="9 класс" sheetId="17" r:id="rId5"/>
    <sheet name="10 класс" sheetId="18" r:id="rId6"/>
    <sheet name="11 класс" sheetId="19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7"/>
  <c r="T10" i="14"/>
  <c r="T12" l="1"/>
  <c r="T13"/>
  <c r="T14"/>
  <c r="T11"/>
  <c r="U10" i="13"/>
  <c r="R13" i="17"/>
  <c r="R14"/>
  <c r="R11"/>
  <c r="R12"/>
</calcChain>
</file>

<file path=xl/sharedStrings.xml><?xml version="1.0" encoding="utf-8"?>
<sst xmlns="http://schemas.openxmlformats.org/spreadsheetml/2006/main" count="383" uniqueCount="140">
  <si>
    <t>Адрес ОО: 413503 Саратовская обл., г. Ершов, ул.XXII съезда партии, д.23Б</t>
  </si>
  <si>
    <t>Дата : 06.10.2020</t>
  </si>
  <si>
    <t>Присутствовали:  2       членов жюри</t>
  </si>
  <si>
    <t>Отсутствовали:</t>
  </si>
  <si>
    <t>Повестка: проверка олимпиадных работ школьного этапа всероссийской олимпиады школьников по истории в 5 классе</t>
  </si>
  <si>
    <t>Решили: утвердить результаты школьного этапа всероссийской олимпиады школьников по  по истории в 5 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</si>
  <si>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</si>
  <si>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</si>
  <si>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</si>
  <si>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</si>
  <si>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</si>
  <si>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</si>
  <si>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Сумма баллов</t>
  </si>
  <si>
    <t>апелляция</t>
  </si>
  <si>
    <t>Итого</t>
  </si>
  <si>
    <t>Рейтинг</t>
  </si>
  <si>
    <t>Статус участника</t>
  </si>
  <si>
    <t>Моренков Иван Сергеевич</t>
  </si>
  <si>
    <t>5А</t>
  </si>
  <si>
    <t>ИС-5-03</t>
  </si>
  <si>
    <t>МОУ "СОШ №1 г.Ершова"</t>
  </si>
  <si>
    <t>Воронина Анна Сергеевна</t>
  </si>
  <si>
    <t>победитель</t>
  </si>
  <si>
    <t>Зинкова Александра Дмитриевна</t>
  </si>
  <si>
    <t>5Б</t>
  </si>
  <si>
    <t>ИС-5-01</t>
  </si>
  <si>
    <t>призёр</t>
  </si>
  <si>
    <t>Калугин Сергей Денисович</t>
  </si>
  <si>
    <t>ИС-5-02</t>
  </si>
  <si>
    <t>участник</t>
  </si>
  <si>
    <t>Мордовина Ирина Александровна</t>
  </si>
  <si>
    <t>ИС-5-04</t>
  </si>
  <si>
    <t>Максимальное количество баллов: 100 баллов</t>
  </si>
  <si>
    <t>Председатель жюри:</t>
  </si>
  <si>
    <t>Члены жюри:</t>
  </si>
  <si>
    <t>А.С. Воронина</t>
  </si>
  <si>
    <t>В.Р. Труфанова</t>
  </si>
  <si>
    <t>Повестка: проверка олимпиадных работ школьного этапа всероссийской олимпиады школьников по истории в 6 классе</t>
  </si>
  <si>
    <t>Решили: утвердить результаты школьного этапа всероссийской олимпиады школьников по  по истории в 6  классе</t>
  </si>
  <si>
    <t>Трифонов Данила Антонович</t>
  </si>
  <si>
    <t>6А</t>
  </si>
  <si>
    <t>ИС-6-18</t>
  </si>
  <si>
    <t>Карандашова Анастасия Александровна</t>
  </si>
  <si>
    <t>6Б</t>
  </si>
  <si>
    <t>ИС-6-01</t>
  </si>
  <si>
    <t>Труфанова Венера Рустямовна</t>
  </si>
  <si>
    <t>Уполовников Ярослав Владиславович</t>
  </si>
  <si>
    <t>6Ю</t>
  </si>
  <si>
    <t>ИС-6-00</t>
  </si>
  <si>
    <t>филиал МОУ "СОШ №1 г. Ершова" в п. Южный</t>
  </si>
  <si>
    <t>Левченко Екатерина Сергеевна</t>
  </si>
  <si>
    <t>Перцева Арина Владимировна</t>
  </si>
  <si>
    <t>ИС-6-02</t>
  </si>
  <si>
    <t>Степакина Виктория Владимировна</t>
  </si>
  <si>
    <t>ИС-6-16</t>
  </si>
  <si>
    <t>Дубовицкая Валерия Владимировна</t>
  </si>
  <si>
    <t>ИС-6-11</t>
  </si>
  <si>
    <t>Султанов Вячеслав Олегович</t>
  </si>
  <si>
    <t>ИС-6-07</t>
  </si>
  <si>
    <t>Бурцева Анна Александровна</t>
  </si>
  <si>
    <t>ИС-6-09</t>
  </si>
  <si>
    <t>Пронина Алиса Дмитриевна</t>
  </si>
  <si>
    <t>ИС-6-14</t>
  </si>
  <si>
    <t>Дубаева Елизавета Александровна</t>
  </si>
  <si>
    <t>ИС-6-10</t>
  </si>
  <si>
    <t>Явленичева Яна Викторовна</t>
  </si>
  <si>
    <t>ИС-6-20</t>
  </si>
  <si>
    <t>Садомскова Алиса Андреевна</t>
  </si>
  <si>
    <t>ИС-6-05</t>
  </si>
  <si>
    <t>Самсонов Лев Викторович</t>
  </si>
  <si>
    <t>ИС-6-15</t>
  </si>
  <si>
    <t>Сошникова Анастасия Викторовна</t>
  </si>
  <si>
    <t>ИС-6-06</t>
  </si>
  <si>
    <t>Петрова Дарья Николаевна</t>
  </si>
  <si>
    <t>ИС-6-03</t>
  </si>
  <si>
    <t>Тюлегенова  Алина Эльдаровна</t>
  </si>
  <si>
    <t>ИС-6-19</t>
  </si>
  <si>
    <t>Садомсков Николай Андреевич</t>
  </si>
  <si>
    <t>ИС-6-04</t>
  </si>
  <si>
    <t>Максимальное количество баллов: 100 балов</t>
  </si>
  <si>
    <t>Повестка: проверка олимпиадных работ школьного этапа всероссийской олимпиады школьников по истории в 7 классе</t>
  </si>
  <si>
    <t>Решили: утвердить результаты школьного этапа всероссийской олимпиады школьников по  по истории в 7  классе</t>
  </si>
  <si>
    <t>Певнев Ярослав Андреевич</t>
  </si>
  <si>
    <t>7А</t>
  </si>
  <si>
    <t>ИС-7-02</t>
  </si>
  <si>
    <t>Труфанова В.Р.</t>
  </si>
  <si>
    <t>Смирнова Виктория Васильевна</t>
  </si>
  <si>
    <t>7Б</t>
  </si>
  <si>
    <t>ИС-7-03</t>
  </si>
  <si>
    <t>Чипиго Антонина Алексеевна</t>
  </si>
  <si>
    <t>ИС-7-05</t>
  </si>
  <si>
    <t>Назарова Екатерина Денисовна</t>
  </si>
  <si>
    <t>ИС-7-01</t>
  </si>
  <si>
    <t>Тучков Денис Александрович</t>
  </si>
  <si>
    <t>ИС-7-04</t>
  </si>
  <si>
    <t>Присутствовали:   2      членов жюри</t>
  </si>
  <si>
    <t>Повестка: проверка олимпиадных работ школьного этапа всероссийской олимпиады школьников по истории в 8 классе</t>
  </si>
  <si>
    <t>Решили: утвердить результаты школьного этапа всероссийской олимпиады школьников по истории в 8 классе</t>
  </si>
  <si>
    <t>Сарсенгалиев Денис Олегович</t>
  </si>
  <si>
    <t>ИС-8-01</t>
  </si>
  <si>
    <t>Присутствовали: 2 членов жюри</t>
  </si>
  <si>
    <t>Повестка: проверка олимпиадных работ школьного этапа всероссийской олимпиады школьников по  истории в  9 классе</t>
  </si>
  <si>
    <t>Решили: утвердить результаты школьного этапа всероссийской олимпиады школьников по истории в 9 классе</t>
  </si>
  <si>
    <t>творческая часть</t>
  </si>
  <si>
    <t>Абишева Алина Алексеевна</t>
  </si>
  <si>
    <t>ИС-9-01</t>
  </si>
  <si>
    <t>Стружко Полина Сергеевна</t>
  </si>
  <si>
    <t>ИС-9-05</t>
  </si>
  <si>
    <t>Агаян Натали Сасуновна</t>
  </si>
  <si>
    <t>ИС-9-02</t>
  </si>
  <si>
    <t>Трофимова Александра Игоревна</t>
  </si>
  <si>
    <t>ИС-9-06</t>
  </si>
  <si>
    <t>Ганзюк Татьяна Сергеевна</t>
  </si>
  <si>
    <t>ИС-9-03</t>
  </si>
  <si>
    <t>Повестка: проверка олимпиадных работ школьного этапа всероссийской олимпиады школьников по истории в 10 классе</t>
  </si>
  <si>
    <t>Решили: утвердить результаты школьного этапа всероссийской олимпиады школьников по  по истории в 10  классе</t>
  </si>
  <si>
    <t>Афанасенко Арина Владимировна</t>
  </si>
  <si>
    <t>ИС-10-05</t>
  </si>
  <si>
    <t>Воронина А.С.</t>
  </si>
  <si>
    <t>Тимофеева Ангелина Алексеевна</t>
  </si>
  <si>
    <t>ИС-10-03</t>
  </si>
  <si>
    <t>Смирнова Дарья Васильевна</t>
  </si>
  <si>
    <t>ИС-10-01</t>
  </si>
  <si>
    <t>Степакин Никита Валерьевич</t>
  </si>
  <si>
    <t>ИС-10-02</t>
  </si>
  <si>
    <t>Повестка: проверка олимпиадных работ школьного этапа всероссийской олимпиады школьников по истории в 11 классе</t>
  </si>
  <si>
    <t>Решили: утвердить результаты школьного этапа всероссийской олимпиады школьников по  по истории в 11  классе</t>
  </si>
  <si>
    <t>Наронов Егор Юрьевич</t>
  </si>
  <si>
    <t>ИС-11-03</t>
  </si>
  <si>
    <t>Валяев Алексей Игоревич</t>
  </si>
  <si>
    <t>ИС-11-01</t>
  </si>
  <si>
    <t>Семихина Оксана Вячеславовна</t>
  </si>
  <si>
    <t>ИС-11-02</t>
  </si>
  <si>
    <t xml:space="preserve">  Протокол школьного  этапа Всероссийской олимпиады школьников по  истории в 5  классе</t>
  </si>
  <si>
    <t xml:space="preserve">  Протокол школьного  этапа Всероссийской олимпиады школьников по  истории в 6  классе</t>
  </si>
  <si>
    <t xml:space="preserve">  Протокол школьного  этапа Всероссийской олимпиады школьников по  истории в 7  классе</t>
  </si>
  <si>
    <t xml:space="preserve">  Протокол школьного  этапа Всероссийской олимпиады школьников по истории в 8 классе</t>
  </si>
  <si>
    <t xml:space="preserve">  Протокол школьного  этапа Всероссийской олимпиады школьников по истории в 9  классе</t>
  </si>
  <si>
    <t xml:space="preserve">  Протокол школьного  этапа Всероссийской олимпиады школьников по  истории в 10  классе</t>
  </si>
  <si>
    <t xml:space="preserve">  Протокол школьного  этапа Всероссийской олимпиады школьников по  истории в 11  классе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</si>
</sst>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</font>
    <font>
      <sz val="12"/>
      <name val="Times New Roman"/>
    </font>
    <font>
      <i/>
      <sz val="12"/>
      <name val="Times New Roman"/>
    </font>
    <font>
      <sz val="10"/>
      <color theme="1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10"/>
      <name val="Times New Roman"/>
    </font>
    <font>
      <b/>
      <i/>
      <sz val="12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i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textRotation="90" wrapText="1"/>
    </xf>
    <xf numFmtId="0" fontId="3" fillId="0" borderId="3" xfId="0" applyFont="1" applyBorder="1"/>
    <xf numFmtId="0" fontId="5" fillId="0" borderId="2" xfId="5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 wrapText="1"/>
    </xf>
    <xf numFmtId="0" fontId="8" fillId="0" borderId="0" xfId="0" applyFont="1"/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center" vertical="top"/>
    </xf>
    <xf numFmtId="0" fontId="7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top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6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left" wrapText="1"/>
    </xf>
    <xf numFmtId="0" fontId="7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7" fillId="0" borderId="1" xfId="5" applyFont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/>
    <xf numFmtId="0" fontId="13" fillId="0" borderId="0" xfId="0" applyFont="1"/>
    <xf numFmtId="0" fontId="10" fillId="0" borderId="2" xfId="5" applyFont="1" applyBorder="1" applyAlignment="1">
      <alignment horizontal="center" vertical="center" textRotation="90" wrapText="1"/>
    </xf>
    <xf numFmtId="0" fontId="10" fillId="0" borderId="2" xfId="5" applyFont="1" applyBorder="1" applyAlignment="1">
      <alignment horizontal="center" vertical="top" wrapText="1"/>
    </xf>
    <xf numFmtId="0" fontId="11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center"/>
    </xf>
    <xf numFmtId="0" fontId="15" fillId="0" borderId="0" xfId="1" applyFont="1" applyFill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1" fillId="0" borderId="0" xfId="1" applyFont="1" applyFill="1" applyAlignment="1">
      <alignment horizontal="center" vertical="top"/>
    </xf>
    <xf numFmtId="0" fontId="15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center" vertical="top"/>
    </xf>
    <xf numFmtId="0" fontId="15" fillId="0" borderId="2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textRotation="90" wrapText="1"/>
    </xf>
    <xf numFmtId="0" fontId="16" fillId="0" borderId="2" xfId="5" applyFont="1" applyBorder="1" applyAlignment="1">
      <alignment horizontal="center" vertical="center" textRotation="90" wrapText="1"/>
    </xf>
    <xf numFmtId="0" fontId="17" fillId="0" borderId="2" xfId="5" applyFont="1" applyBorder="1" applyAlignment="1">
      <alignment horizontal="center" vertical="center" textRotation="90" wrapText="1"/>
    </xf>
    <xf numFmtId="0" fontId="17" fillId="0" borderId="2" xfId="5" applyFont="1" applyBorder="1" applyAlignment="1">
      <alignment horizontal="center" vertical="top" wrapText="1"/>
    </xf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5" fillId="0" borderId="0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 wrapText="1"/>
    </xf>
    <xf numFmtId="0" fontId="13" fillId="0" borderId="0" xfId="6" applyFont="1" applyFill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13" fillId="0" borderId="5" xfId="0" applyFont="1" applyBorder="1"/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0" xfId="6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5" fillId="0" borderId="0" xfId="6" applyFont="1" applyFill="1" applyBorder="1" applyAlignment="1">
      <alignment horizontal="left" vertical="center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80" zoomScaleNormal="80" workbookViewId="0">
      <selection activeCell="J22" sqref="J22"/>
    </sheetView>
  </sheetViews>
  <sheetFormatPr defaultRowHeight="15"/>
  <cols>
    <col min="1" max="1" width="4.42578125" style="17" customWidth="1"/>
    <col min="2" max="2" width="30.85546875" style="17" customWidth="1"/>
    <col min="3" max="3" width="9.140625" style="18"/>
    <col min="4" max="4" width="9.140625" style="17"/>
    <col min="5" max="5" width="25.140625" style="17" customWidth="1"/>
    <col min="6" max="6" width="24.28515625" style="17" customWidth="1"/>
    <col min="7" max="10" width="2.28515625" style="18" bestFit="1" customWidth="1"/>
    <col min="11" max="12" width="3.42578125" style="18" bestFit="1" customWidth="1"/>
    <col min="13" max="15" width="2.28515625" style="18" bestFit="1" customWidth="1"/>
    <col min="16" max="19" width="3.42578125" style="18" bestFit="1" customWidth="1"/>
    <col min="20" max="22" width="4.42578125" style="18" bestFit="1" customWidth="1"/>
    <col min="23" max="23" width="4.140625" style="18" bestFit="1" customWidth="1"/>
    <col min="24" max="24" width="14.85546875" style="17" customWidth="1"/>
    <col min="25" max="16384" width="9.140625" style="17"/>
  </cols>
  <sheetData>
    <row r="1" spans="1:24" ht="15.75">
      <c r="A1" s="13"/>
      <c r="B1" s="14" t="s">
        <v>133</v>
      </c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U1" s="98"/>
      <c r="V1" s="98"/>
    </row>
    <row r="2" spans="1:24" ht="15.75">
      <c r="A2" s="13"/>
      <c r="B2" s="14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4" ht="15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1"/>
      <c r="L3" s="91"/>
      <c r="M3" s="91"/>
      <c r="N3" s="91"/>
      <c r="O3" s="91"/>
      <c r="P3" s="91"/>
      <c r="Q3" s="91"/>
      <c r="R3" s="91"/>
      <c r="S3" s="91"/>
    </row>
    <row r="4" spans="1:24" ht="15.75">
      <c r="A4" s="20" t="s">
        <v>1</v>
      </c>
    </row>
    <row r="5" spans="1:24" ht="15.7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92"/>
      <c r="L5" s="92"/>
      <c r="M5" s="92"/>
      <c r="N5" s="92"/>
      <c r="O5" s="92"/>
      <c r="P5" s="92"/>
      <c r="Q5" s="92"/>
      <c r="R5" s="92"/>
      <c r="S5" s="92"/>
    </row>
    <row r="6" spans="1:24" ht="15.75">
      <c r="A6" s="100" t="s">
        <v>3</v>
      </c>
      <c r="B6" s="100"/>
      <c r="C6" s="100"/>
      <c r="D6" s="100"/>
      <c r="E6" s="100"/>
      <c r="F6" s="100"/>
      <c r="G6" s="100"/>
      <c r="H6" s="100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24" ht="15.75">
      <c r="A7" s="22" t="s">
        <v>4</v>
      </c>
      <c r="B7" s="23"/>
      <c r="C7" s="24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4" ht="15.75">
      <c r="A8" s="25" t="s">
        <v>5</v>
      </c>
      <c r="B8" s="26"/>
      <c r="C8" s="27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24" ht="15.75">
      <c r="A9" s="25"/>
      <c r="B9" s="26"/>
      <c r="C9" s="27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4" s="18" customFormat="1" ht="101.25" customHeight="1">
      <c r="A10" s="1" t="s">
        <v>6</v>
      </c>
      <c r="B10" s="1" t="s">
        <v>7</v>
      </c>
      <c r="C10" s="2" t="s">
        <v>8</v>
      </c>
      <c r="D10" s="1" t="s">
        <v>9</v>
      </c>
      <c r="E10" s="1" t="s">
        <v>10</v>
      </c>
      <c r="F10" s="1" t="s">
        <v>11</v>
      </c>
      <c r="G10" s="1">
        <v>1</v>
      </c>
      <c r="H10" s="1">
        <v>2</v>
      </c>
      <c r="I10" s="1">
        <v>3</v>
      </c>
      <c r="J10" s="1">
        <v>4</v>
      </c>
      <c r="K10" s="1">
        <v>5</v>
      </c>
      <c r="L10" s="1">
        <v>6</v>
      </c>
      <c r="M10" s="1">
        <v>7</v>
      </c>
      <c r="N10" s="1">
        <v>8</v>
      </c>
      <c r="O10" s="1">
        <v>9</v>
      </c>
      <c r="P10" s="1">
        <v>10</v>
      </c>
      <c r="Q10" s="1">
        <v>11</v>
      </c>
      <c r="R10" s="1">
        <v>12</v>
      </c>
      <c r="S10" s="1">
        <v>13</v>
      </c>
      <c r="T10" s="4" t="s">
        <v>12</v>
      </c>
      <c r="U10" s="4" t="s">
        <v>13</v>
      </c>
      <c r="V10" s="4" t="s">
        <v>14</v>
      </c>
      <c r="W10" s="2" t="s">
        <v>15</v>
      </c>
      <c r="X10" s="5" t="s">
        <v>16</v>
      </c>
    </row>
    <row r="11" spans="1:24">
      <c r="A11" s="3">
        <v>1</v>
      </c>
      <c r="B11" s="6" t="s">
        <v>17</v>
      </c>
      <c r="C11" s="7" t="s">
        <v>18</v>
      </c>
      <c r="D11" s="6" t="s">
        <v>19</v>
      </c>
      <c r="E11" s="8" t="s">
        <v>20</v>
      </c>
      <c r="F11" s="6" t="s">
        <v>21</v>
      </c>
      <c r="G11" s="38">
        <v>4</v>
      </c>
      <c r="H11" s="38">
        <v>4</v>
      </c>
      <c r="I11" s="38">
        <v>0</v>
      </c>
      <c r="J11" s="38">
        <v>4</v>
      </c>
      <c r="K11" s="38">
        <v>8</v>
      </c>
      <c r="L11" s="38">
        <v>16</v>
      </c>
      <c r="M11" s="38">
        <v>0</v>
      </c>
      <c r="N11" s="38">
        <v>4</v>
      </c>
      <c r="O11" s="38">
        <v>6</v>
      </c>
      <c r="P11" s="38">
        <v>8</v>
      </c>
      <c r="Q11" s="38">
        <v>8</v>
      </c>
      <c r="R11" s="38">
        <v>7</v>
      </c>
      <c r="S11" s="38">
        <v>6</v>
      </c>
      <c r="T11" s="38">
        <v>75</v>
      </c>
      <c r="U11" s="38"/>
      <c r="V11" s="38">
        <v>83</v>
      </c>
      <c r="W11" s="38">
        <v>1</v>
      </c>
      <c r="X11" s="3" t="s">
        <v>22</v>
      </c>
    </row>
    <row r="12" spans="1:24">
      <c r="A12" s="3">
        <v>2</v>
      </c>
      <c r="B12" s="6" t="s">
        <v>23</v>
      </c>
      <c r="C12" s="7" t="s">
        <v>24</v>
      </c>
      <c r="D12" s="6" t="s">
        <v>25</v>
      </c>
      <c r="E12" s="8" t="s">
        <v>20</v>
      </c>
      <c r="F12" s="6" t="s">
        <v>21</v>
      </c>
      <c r="G12" s="38">
        <v>0</v>
      </c>
      <c r="H12" s="38">
        <v>0</v>
      </c>
      <c r="I12" s="38">
        <v>0</v>
      </c>
      <c r="J12" s="38">
        <v>2</v>
      </c>
      <c r="K12" s="38">
        <v>16</v>
      </c>
      <c r="L12" s="38">
        <v>12</v>
      </c>
      <c r="M12" s="38">
        <v>4</v>
      </c>
      <c r="N12" s="38">
        <v>4</v>
      </c>
      <c r="O12" s="38">
        <v>0</v>
      </c>
      <c r="P12" s="38">
        <v>0</v>
      </c>
      <c r="Q12" s="38">
        <v>8</v>
      </c>
      <c r="R12" s="38">
        <v>5</v>
      </c>
      <c r="S12" s="38">
        <v>2</v>
      </c>
      <c r="T12" s="38">
        <v>53</v>
      </c>
      <c r="U12" s="38"/>
      <c r="V12" s="38">
        <v>53</v>
      </c>
      <c r="W12" s="38">
        <v>2</v>
      </c>
      <c r="X12" s="3" t="s">
        <v>26</v>
      </c>
    </row>
    <row r="13" spans="1:24">
      <c r="A13" s="3">
        <v>3</v>
      </c>
      <c r="B13" s="6" t="s">
        <v>27</v>
      </c>
      <c r="C13" s="7" t="s">
        <v>18</v>
      </c>
      <c r="D13" s="6" t="s">
        <v>28</v>
      </c>
      <c r="E13" s="8" t="s">
        <v>20</v>
      </c>
      <c r="F13" s="6" t="s">
        <v>21</v>
      </c>
      <c r="G13" s="38">
        <v>0</v>
      </c>
      <c r="H13" s="38">
        <v>0</v>
      </c>
      <c r="I13" s="38">
        <v>0</v>
      </c>
      <c r="J13" s="38">
        <v>4</v>
      </c>
      <c r="K13" s="38">
        <v>8</v>
      </c>
      <c r="L13" s="38">
        <v>12</v>
      </c>
      <c r="M13" s="38">
        <v>0</v>
      </c>
      <c r="N13" s="38">
        <v>4</v>
      </c>
      <c r="O13" s="38">
        <v>9</v>
      </c>
      <c r="P13" s="38">
        <v>2</v>
      </c>
      <c r="Q13" s="38">
        <v>2</v>
      </c>
      <c r="R13" s="38">
        <v>5</v>
      </c>
      <c r="S13" s="38">
        <v>0</v>
      </c>
      <c r="T13" s="38">
        <v>46</v>
      </c>
      <c r="U13" s="38"/>
      <c r="V13" s="38">
        <v>46</v>
      </c>
      <c r="W13" s="38">
        <v>3</v>
      </c>
      <c r="X13" s="3" t="s">
        <v>29</v>
      </c>
    </row>
    <row r="14" spans="1:24">
      <c r="A14" s="3">
        <v>4</v>
      </c>
      <c r="B14" s="6" t="s">
        <v>30</v>
      </c>
      <c r="C14" s="7" t="s">
        <v>24</v>
      </c>
      <c r="D14" s="6" t="s">
        <v>31</v>
      </c>
      <c r="E14" s="8" t="s">
        <v>20</v>
      </c>
      <c r="F14" s="6" t="s">
        <v>21</v>
      </c>
      <c r="G14" s="38">
        <v>0</v>
      </c>
      <c r="H14" s="38">
        <v>0</v>
      </c>
      <c r="I14" s="38">
        <v>0</v>
      </c>
      <c r="J14" s="38">
        <v>2</v>
      </c>
      <c r="K14" s="38">
        <v>4</v>
      </c>
      <c r="L14" s="38">
        <v>12</v>
      </c>
      <c r="M14" s="38">
        <v>0</v>
      </c>
      <c r="N14" s="38">
        <v>4</v>
      </c>
      <c r="O14" s="38">
        <v>6</v>
      </c>
      <c r="P14" s="38">
        <v>0</v>
      </c>
      <c r="Q14" s="38">
        <v>0</v>
      </c>
      <c r="R14" s="38">
        <v>6</v>
      </c>
      <c r="S14" s="38">
        <v>0</v>
      </c>
      <c r="T14" s="38">
        <v>34</v>
      </c>
      <c r="U14" s="38"/>
      <c r="V14" s="38">
        <v>34</v>
      </c>
      <c r="W14" s="38">
        <v>4</v>
      </c>
      <c r="X14" s="3" t="s">
        <v>29</v>
      </c>
    </row>
    <row r="15" spans="1:24">
      <c r="A15" s="9"/>
      <c r="B15" s="10"/>
      <c r="C15" s="11"/>
      <c r="D15" s="10"/>
      <c r="E15" s="12"/>
      <c r="F15" s="1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9"/>
    </row>
    <row r="16" spans="1:24" ht="15.75">
      <c r="A16" s="28" t="s">
        <v>32</v>
      </c>
      <c r="B16" s="28"/>
      <c r="C16" s="29"/>
      <c r="D16" s="28"/>
      <c r="E16" s="28"/>
      <c r="F16" s="28"/>
      <c r="T16" s="41"/>
      <c r="U16" s="41"/>
      <c r="V16" s="41"/>
    </row>
    <row r="17" spans="1:6" ht="15.75">
      <c r="A17" s="101" t="s">
        <v>33</v>
      </c>
      <c r="B17" s="101"/>
      <c r="C17" s="101"/>
      <c r="D17" s="101"/>
      <c r="E17" s="101"/>
      <c r="F17" s="101"/>
    </row>
    <row r="18" spans="1:6" ht="16.5" customHeight="1">
      <c r="A18" s="97" t="s">
        <v>34</v>
      </c>
      <c r="B18" s="97"/>
      <c r="C18" s="17"/>
      <c r="D18" s="9"/>
      <c r="E18" s="9"/>
      <c r="F18" s="9"/>
    </row>
    <row r="19" spans="1:6">
      <c r="A19" s="31"/>
      <c r="B19" s="32"/>
      <c r="C19" s="30" t="s">
        <v>35</v>
      </c>
      <c r="D19" s="9"/>
      <c r="E19" s="9"/>
      <c r="F19" s="9"/>
    </row>
    <row r="20" spans="1:6">
      <c r="C20" s="30" t="s">
        <v>36</v>
      </c>
    </row>
  </sheetData>
  <sortState ref="A11:X14">
    <sortCondition descending="1" ref="T11:T14"/>
  </sortState>
  <mergeCells count="6">
    <mergeCell ref="A18:B18"/>
    <mergeCell ref="U1:V1"/>
    <mergeCell ref="A3:J3"/>
    <mergeCell ref="A5:J5"/>
    <mergeCell ref="A6:H6"/>
    <mergeCell ref="A17:F17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10" zoomScale="80" zoomScaleNormal="80" workbookViewId="0">
      <selection activeCell="F32" sqref="F32"/>
    </sheetView>
  </sheetViews>
  <sheetFormatPr defaultRowHeight="15"/>
  <cols>
    <col min="1" max="1" width="5.42578125" style="17" customWidth="1"/>
    <col min="2" max="2" width="34.85546875" style="17" customWidth="1"/>
    <col min="3" max="3" width="9.140625" style="18"/>
    <col min="4" max="4" width="9.140625" style="17"/>
    <col min="5" max="5" width="24.140625" style="17" customWidth="1"/>
    <col min="6" max="6" width="27.28515625" style="17" customWidth="1"/>
    <col min="7" max="8" width="2.42578125" style="18" bestFit="1" customWidth="1"/>
    <col min="9" max="9" width="3.42578125" style="18" bestFit="1" customWidth="1"/>
    <col min="10" max="10" width="2.42578125" style="18" bestFit="1" customWidth="1"/>
    <col min="11" max="11" width="3.42578125" style="18" bestFit="1" customWidth="1"/>
    <col min="12" max="15" width="2.42578125" style="18" bestFit="1" customWidth="1"/>
    <col min="16" max="17" width="7.42578125" style="18" bestFit="1" customWidth="1"/>
    <col min="18" max="18" width="4.42578125" style="18" bestFit="1" customWidth="1"/>
    <col min="19" max="19" width="4.140625" style="18" bestFit="1" customWidth="1"/>
    <col min="20" max="20" width="13.85546875" style="18" customWidth="1"/>
    <col min="21" max="16384" width="9.140625" style="17"/>
  </cols>
  <sheetData>
    <row r="1" spans="1:20" ht="15.75">
      <c r="A1" s="13"/>
      <c r="B1" s="14" t="s">
        <v>134</v>
      </c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Q1" s="98"/>
      <c r="R1" s="98"/>
    </row>
    <row r="2" spans="1:20" ht="15.75">
      <c r="A2" s="13"/>
      <c r="B2" s="14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</row>
    <row r="3" spans="1:20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1"/>
      <c r="L3" s="91"/>
      <c r="M3" s="91"/>
      <c r="N3" s="91"/>
      <c r="O3" s="91"/>
    </row>
    <row r="4" spans="1:20" ht="15.75">
      <c r="A4" s="20" t="s">
        <v>1</v>
      </c>
    </row>
    <row r="5" spans="1:20" ht="15.7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92"/>
      <c r="L5" s="92"/>
      <c r="M5" s="92"/>
      <c r="N5" s="92"/>
      <c r="O5" s="92"/>
    </row>
    <row r="6" spans="1:20" ht="15.75">
      <c r="A6" s="100" t="s">
        <v>3</v>
      </c>
      <c r="B6" s="100"/>
      <c r="C6" s="100"/>
      <c r="D6" s="100"/>
      <c r="E6" s="100"/>
      <c r="F6" s="100"/>
      <c r="G6" s="100"/>
      <c r="H6" s="100"/>
      <c r="I6" s="92"/>
      <c r="J6" s="92"/>
      <c r="K6" s="92"/>
      <c r="L6" s="92"/>
      <c r="M6" s="92"/>
      <c r="N6" s="92"/>
      <c r="O6" s="92"/>
    </row>
    <row r="7" spans="1:20" ht="15.75">
      <c r="A7" s="22" t="s">
        <v>37</v>
      </c>
      <c r="B7" s="23"/>
      <c r="C7" s="24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</row>
    <row r="8" spans="1:20" ht="15.75">
      <c r="A8" s="25" t="s">
        <v>38</v>
      </c>
      <c r="B8" s="26"/>
      <c r="C8" s="27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</row>
    <row r="9" spans="1:20" s="18" customFormat="1" ht="65.25">
      <c r="A9" s="33" t="s">
        <v>6</v>
      </c>
      <c r="B9" s="33" t="s">
        <v>7</v>
      </c>
      <c r="C9" s="34" t="s">
        <v>8</v>
      </c>
      <c r="D9" s="33" t="s">
        <v>9</v>
      </c>
      <c r="E9" s="33" t="s">
        <v>10</v>
      </c>
      <c r="F9" s="33" t="s">
        <v>11</v>
      </c>
      <c r="G9" s="33">
        <v>1</v>
      </c>
      <c r="H9" s="33">
        <v>2</v>
      </c>
      <c r="I9" s="33">
        <v>3</v>
      </c>
      <c r="J9" s="33">
        <v>4</v>
      </c>
      <c r="K9" s="33">
        <v>5</v>
      </c>
      <c r="L9" s="33">
        <v>6</v>
      </c>
      <c r="M9" s="33">
        <v>7</v>
      </c>
      <c r="N9" s="33">
        <v>8</v>
      </c>
      <c r="O9" s="33">
        <v>9</v>
      </c>
      <c r="P9" s="35" t="s">
        <v>12</v>
      </c>
      <c r="Q9" s="35" t="s">
        <v>13</v>
      </c>
      <c r="R9" s="35" t="s">
        <v>14</v>
      </c>
      <c r="S9" s="36" t="s">
        <v>15</v>
      </c>
      <c r="T9" s="37" t="s">
        <v>16</v>
      </c>
    </row>
    <row r="10" spans="1:20" ht="25.5" customHeight="1">
      <c r="A10" s="3">
        <v>1</v>
      </c>
      <c r="B10" s="43" t="s">
        <v>39</v>
      </c>
      <c r="C10" s="7" t="s">
        <v>40</v>
      </c>
      <c r="D10" s="6" t="s">
        <v>41</v>
      </c>
      <c r="E10" s="44" t="s">
        <v>20</v>
      </c>
      <c r="F10" s="45" t="s">
        <v>21</v>
      </c>
      <c r="G10" s="46">
        <v>3</v>
      </c>
      <c r="H10" s="46">
        <v>0</v>
      </c>
      <c r="I10" s="46">
        <v>16</v>
      </c>
      <c r="J10" s="46">
        <v>7</v>
      </c>
      <c r="K10" s="46">
        <v>8</v>
      </c>
      <c r="L10" s="46">
        <v>0</v>
      </c>
      <c r="M10" s="46">
        <v>6</v>
      </c>
      <c r="N10" s="46">
        <v>5</v>
      </c>
      <c r="O10" s="46">
        <v>0</v>
      </c>
      <c r="P10" s="46">
        <v>45</v>
      </c>
      <c r="Q10" s="46"/>
      <c r="R10" s="46">
        <v>45</v>
      </c>
      <c r="S10" s="46">
        <v>1</v>
      </c>
      <c r="T10" s="46" t="s">
        <v>26</v>
      </c>
    </row>
    <row r="11" spans="1:20">
      <c r="A11" s="3">
        <v>2</v>
      </c>
      <c r="B11" s="43" t="s">
        <v>42</v>
      </c>
      <c r="C11" s="7" t="s">
        <v>43</v>
      </c>
      <c r="D11" s="6" t="s">
        <v>44</v>
      </c>
      <c r="E11" s="44" t="s">
        <v>20</v>
      </c>
      <c r="F11" s="45" t="s">
        <v>45</v>
      </c>
      <c r="G11" s="46">
        <v>3</v>
      </c>
      <c r="H11" s="46">
        <v>0</v>
      </c>
      <c r="I11" s="46">
        <v>12</v>
      </c>
      <c r="J11" s="46">
        <v>0</v>
      </c>
      <c r="K11" s="46">
        <v>14</v>
      </c>
      <c r="L11" s="46">
        <v>9</v>
      </c>
      <c r="M11" s="46">
        <v>0</v>
      </c>
      <c r="N11" s="46">
        <v>5</v>
      </c>
      <c r="O11" s="46">
        <v>0</v>
      </c>
      <c r="P11" s="46">
        <v>43</v>
      </c>
      <c r="Q11" s="46"/>
      <c r="R11" s="46">
        <v>43</v>
      </c>
      <c r="S11" s="46">
        <v>2</v>
      </c>
      <c r="T11" s="46" t="s">
        <v>26</v>
      </c>
    </row>
    <row r="12" spans="1:20" ht="23.25" customHeight="1">
      <c r="A12" s="87">
        <v>3</v>
      </c>
      <c r="B12" s="83" t="s">
        <v>46</v>
      </c>
      <c r="C12" s="82" t="s">
        <v>47</v>
      </c>
      <c r="D12" s="84" t="s">
        <v>48</v>
      </c>
      <c r="E12" s="85" t="s">
        <v>49</v>
      </c>
      <c r="F12" s="86" t="s">
        <v>50</v>
      </c>
      <c r="G12" s="46">
        <v>3</v>
      </c>
      <c r="H12" s="46">
        <v>0</v>
      </c>
      <c r="I12" s="46">
        <v>16</v>
      </c>
      <c r="J12" s="46">
        <v>0</v>
      </c>
      <c r="K12" s="46">
        <v>10</v>
      </c>
      <c r="L12" s="46">
        <v>6</v>
      </c>
      <c r="M12" s="46">
        <v>0</v>
      </c>
      <c r="N12" s="46">
        <v>5</v>
      </c>
      <c r="O12" s="46">
        <v>0</v>
      </c>
      <c r="P12" s="46">
        <v>40</v>
      </c>
      <c r="Q12" s="46"/>
      <c r="R12" s="46">
        <v>40</v>
      </c>
      <c r="S12" s="46">
        <v>3</v>
      </c>
      <c r="T12" s="46" t="s">
        <v>26</v>
      </c>
    </row>
    <row r="13" spans="1:20">
      <c r="A13" s="3">
        <v>4</v>
      </c>
      <c r="B13" s="43" t="s">
        <v>51</v>
      </c>
      <c r="C13" s="7" t="s">
        <v>43</v>
      </c>
      <c r="D13" s="6" t="s">
        <v>52</v>
      </c>
      <c r="E13" s="44" t="s">
        <v>20</v>
      </c>
      <c r="F13" s="45" t="s">
        <v>45</v>
      </c>
      <c r="G13" s="46">
        <v>0</v>
      </c>
      <c r="H13" s="46">
        <v>3</v>
      </c>
      <c r="I13" s="46">
        <v>12</v>
      </c>
      <c r="J13" s="46">
        <v>0</v>
      </c>
      <c r="K13" s="46">
        <v>8</v>
      </c>
      <c r="L13" s="46">
        <v>3</v>
      </c>
      <c r="M13" s="46">
        <v>9</v>
      </c>
      <c r="N13" s="46">
        <v>5</v>
      </c>
      <c r="O13" s="46">
        <v>0</v>
      </c>
      <c r="P13" s="46">
        <v>40</v>
      </c>
      <c r="Q13" s="46"/>
      <c r="R13" s="46">
        <v>40</v>
      </c>
      <c r="S13" s="46">
        <v>3</v>
      </c>
      <c r="T13" s="46" t="s">
        <v>26</v>
      </c>
    </row>
    <row r="14" spans="1:20">
      <c r="A14" s="3">
        <v>5</v>
      </c>
      <c r="B14" s="43" t="s">
        <v>53</v>
      </c>
      <c r="C14" s="7" t="s">
        <v>40</v>
      </c>
      <c r="D14" s="6" t="s">
        <v>54</v>
      </c>
      <c r="E14" s="44" t="s">
        <v>20</v>
      </c>
      <c r="F14" s="45" t="s">
        <v>21</v>
      </c>
      <c r="G14" s="46">
        <v>3</v>
      </c>
      <c r="H14" s="46">
        <v>3</v>
      </c>
      <c r="I14" s="46">
        <v>16</v>
      </c>
      <c r="J14" s="46">
        <v>0</v>
      </c>
      <c r="K14" s="46">
        <v>6</v>
      </c>
      <c r="L14" s="46">
        <v>3</v>
      </c>
      <c r="M14" s="46">
        <v>3</v>
      </c>
      <c r="N14" s="46">
        <v>5</v>
      </c>
      <c r="O14" s="46">
        <v>0</v>
      </c>
      <c r="P14" s="46">
        <v>39</v>
      </c>
      <c r="Q14" s="46"/>
      <c r="R14" s="46">
        <v>39</v>
      </c>
      <c r="S14" s="46">
        <v>4</v>
      </c>
      <c r="T14" s="46" t="s">
        <v>26</v>
      </c>
    </row>
    <row r="15" spans="1:20">
      <c r="A15" s="3">
        <v>6</v>
      </c>
      <c r="B15" s="43" t="s">
        <v>55</v>
      </c>
      <c r="C15" s="7" t="s">
        <v>40</v>
      </c>
      <c r="D15" s="6" t="s">
        <v>56</v>
      </c>
      <c r="E15" s="44" t="s">
        <v>20</v>
      </c>
      <c r="F15" s="45" t="s">
        <v>21</v>
      </c>
      <c r="G15" s="46">
        <v>3</v>
      </c>
      <c r="H15" s="46">
        <v>3</v>
      </c>
      <c r="I15" s="46">
        <v>16</v>
      </c>
      <c r="J15" s="46">
        <v>7</v>
      </c>
      <c r="K15" s="46">
        <v>4</v>
      </c>
      <c r="L15" s="46">
        <v>0</v>
      </c>
      <c r="M15" s="46">
        <v>0</v>
      </c>
      <c r="N15" s="46">
        <v>5</v>
      </c>
      <c r="O15" s="46">
        <v>0</v>
      </c>
      <c r="P15" s="46">
        <v>38</v>
      </c>
      <c r="Q15" s="46"/>
      <c r="R15" s="46">
        <v>38</v>
      </c>
      <c r="S15" s="46">
        <v>5</v>
      </c>
      <c r="T15" s="46" t="s">
        <v>29</v>
      </c>
    </row>
    <row r="16" spans="1:20">
      <c r="A16" s="3">
        <v>7</v>
      </c>
      <c r="B16" s="43" t="s">
        <v>57</v>
      </c>
      <c r="C16" s="7" t="s">
        <v>43</v>
      </c>
      <c r="D16" s="6" t="s">
        <v>58</v>
      </c>
      <c r="E16" s="44" t="s">
        <v>20</v>
      </c>
      <c r="F16" s="45" t="s">
        <v>45</v>
      </c>
      <c r="G16" s="46">
        <v>0</v>
      </c>
      <c r="H16" s="46">
        <v>3</v>
      </c>
      <c r="I16" s="46">
        <v>12</v>
      </c>
      <c r="J16" s="46">
        <v>0</v>
      </c>
      <c r="K16" s="46">
        <v>14</v>
      </c>
      <c r="L16" s="46">
        <v>3</v>
      </c>
      <c r="M16" s="46">
        <v>0</v>
      </c>
      <c r="N16" s="46">
        <v>5</v>
      </c>
      <c r="O16" s="46">
        <v>0</v>
      </c>
      <c r="P16" s="46">
        <v>37</v>
      </c>
      <c r="Q16" s="46"/>
      <c r="R16" s="46">
        <v>37</v>
      </c>
      <c r="S16" s="46">
        <v>6</v>
      </c>
      <c r="T16" s="46" t="s">
        <v>29</v>
      </c>
    </row>
    <row r="17" spans="1:20">
      <c r="A17" s="3">
        <v>8</v>
      </c>
      <c r="B17" s="43" t="s">
        <v>59</v>
      </c>
      <c r="C17" s="7" t="s">
        <v>40</v>
      </c>
      <c r="D17" s="6" t="s">
        <v>60</v>
      </c>
      <c r="E17" s="44" t="s">
        <v>20</v>
      </c>
      <c r="F17" s="45" t="s">
        <v>21</v>
      </c>
      <c r="G17" s="46">
        <v>0</v>
      </c>
      <c r="H17" s="46">
        <v>3</v>
      </c>
      <c r="I17" s="46">
        <v>16</v>
      </c>
      <c r="J17" s="46">
        <v>0</v>
      </c>
      <c r="K17" s="46">
        <v>6</v>
      </c>
      <c r="L17" s="46">
        <v>6</v>
      </c>
      <c r="M17" s="46">
        <v>0</v>
      </c>
      <c r="N17" s="46">
        <v>0</v>
      </c>
      <c r="O17" s="46">
        <v>0</v>
      </c>
      <c r="P17" s="46">
        <v>31</v>
      </c>
      <c r="Q17" s="46"/>
      <c r="R17" s="46">
        <v>36</v>
      </c>
      <c r="S17" s="46">
        <v>7</v>
      </c>
      <c r="T17" s="46" t="s">
        <v>29</v>
      </c>
    </row>
    <row r="18" spans="1:20">
      <c r="A18" s="3">
        <v>9</v>
      </c>
      <c r="B18" s="43" t="s">
        <v>61</v>
      </c>
      <c r="C18" s="7" t="s">
        <v>40</v>
      </c>
      <c r="D18" s="6" t="s">
        <v>62</v>
      </c>
      <c r="E18" s="44" t="s">
        <v>20</v>
      </c>
      <c r="F18" s="45" t="s">
        <v>21</v>
      </c>
      <c r="G18" s="46">
        <v>3</v>
      </c>
      <c r="H18" s="46">
        <v>0</v>
      </c>
      <c r="I18" s="46">
        <v>16</v>
      </c>
      <c r="J18" s="46">
        <v>0</v>
      </c>
      <c r="K18" s="46">
        <v>6</v>
      </c>
      <c r="L18" s="46">
        <v>3</v>
      </c>
      <c r="M18" s="46">
        <v>3</v>
      </c>
      <c r="N18" s="46">
        <v>5</v>
      </c>
      <c r="O18" s="46">
        <v>0</v>
      </c>
      <c r="P18" s="46">
        <v>36</v>
      </c>
      <c r="Q18" s="46"/>
      <c r="R18" s="46">
        <v>36</v>
      </c>
      <c r="S18" s="46">
        <v>7</v>
      </c>
      <c r="T18" s="46" t="s">
        <v>29</v>
      </c>
    </row>
    <row r="19" spans="1:20">
      <c r="A19" s="3">
        <v>10</v>
      </c>
      <c r="B19" s="43" t="s">
        <v>63</v>
      </c>
      <c r="C19" s="7" t="s">
        <v>40</v>
      </c>
      <c r="D19" s="6" t="s">
        <v>64</v>
      </c>
      <c r="E19" s="44" t="s">
        <v>20</v>
      </c>
      <c r="F19" s="45" t="s">
        <v>21</v>
      </c>
      <c r="G19" s="46">
        <v>0</v>
      </c>
      <c r="H19" s="46">
        <v>3</v>
      </c>
      <c r="I19" s="46">
        <v>16</v>
      </c>
      <c r="J19" s="46">
        <v>0</v>
      </c>
      <c r="K19" s="46">
        <v>8</v>
      </c>
      <c r="L19" s="46">
        <v>6</v>
      </c>
      <c r="M19" s="46">
        <v>0</v>
      </c>
      <c r="N19" s="46">
        <v>0</v>
      </c>
      <c r="O19" s="46">
        <v>0</v>
      </c>
      <c r="P19" s="46">
        <v>33</v>
      </c>
      <c r="Q19" s="46"/>
      <c r="R19" s="46">
        <v>33</v>
      </c>
      <c r="S19" s="46">
        <v>8</v>
      </c>
      <c r="T19" s="46" t="s">
        <v>29</v>
      </c>
    </row>
    <row r="20" spans="1:20">
      <c r="A20" s="3">
        <v>11</v>
      </c>
      <c r="B20" s="43" t="s">
        <v>65</v>
      </c>
      <c r="C20" s="7" t="s">
        <v>40</v>
      </c>
      <c r="D20" s="6" t="s">
        <v>66</v>
      </c>
      <c r="E20" s="44" t="s">
        <v>20</v>
      </c>
      <c r="F20" s="45" t="s">
        <v>21</v>
      </c>
      <c r="G20" s="46">
        <v>0</v>
      </c>
      <c r="H20" s="46">
        <v>0</v>
      </c>
      <c r="I20" s="46">
        <v>12</v>
      </c>
      <c r="J20" s="46">
        <v>0</v>
      </c>
      <c r="K20" s="46">
        <v>12</v>
      </c>
      <c r="L20" s="46">
        <v>0</v>
      </c>
      <c r="M20" s="46">
        <v>3</v>
      </c>
      <c r="N20" s="46">
        <v>5</v>
      </c>
      <c r="O20" s="46">
        <v>0</v>
      </c>
      <c r="P20" s="46">
        <v>32</v>
      </c>
      <c r="Q20" s="46"/>
      <c r="R20" s="46">
        <v>32</v>
      </c>
      <c r="S20" s="46">
        <v>9</v>
      </c>
      <c r="T20" s="46" t="s">
        <v>29</v>
      </c>
    </row>
    <row r="21" spans="1:20">
      <c r="A21" s="3">
        <v>12</v>
      </c>
      <c r="B21" s="43" t="s">
        <v>67</v>
      </c>
      <c r="C21" s="7" t="s">
        <v>43</v>
      </c>
      <c r="D21" s="6" t="s">
        <v>68</v>
      </c>
      <c r="E21" s="44" t="s">
        <v>20</v>
      </c>
      <c r="F21" s="45" t="s">
        <v>45</v>
      </c>
      <c r="G21" s="46">
        <v>0</v>
      </c>
      <c r="H21" s="46">
        <v>0</v>
      </c>
      <c r="I21" s="46">
        <v>12</v>
      </c>
      <c r="J21" s="46">
        <v>0</v>
      </c>
      <c r="K21" s="46">
        <v>8</v>
      </c>
      <c r="L21" s="46">
        <v>6</v>
      </c>
      <c r="M21" s="46">
        <v>0</v>
      </c>
      <c r="N21" s="46">
        <v>5</v>
      </c>
      <c r="O21" s="46">
        <v>0</v>
      </c>
      <c r="P21" s="46">
        <v>31</v>
      </c>
      <c r="Q21" s="46"/>
      <c r="R21" s="46">
        <v>31</v>
      </c>
      <c r="S21" s="46">
        <v>10</v>
      </c>
      <c r="T21" s="46" t="s">
        <v>29</v>
      </c>
    </row>
    <row r="22" spans="1:20">
      <c r="A22" s="3">
        <v>13</v>
      </c>
      <c r="B22" s="43" t="s">
        <v>69</v>
      </c>
      <c r="C22" s="7" t="s">
        <v>40</v>
      </c>
      <c r="D22" s="6" t="s">
        <v>70</v>
      </c>
      <c r="E22" s="44" t="s">
        <v>20</v>
      </c>
      <c r="F22" s="45" t="s">
        <v>21</v>
      </c>
      <c r="G22" s="46">
        <v>0</v>
      </c>
      <c r="H22" s="46">
        <v>0</v>
      </c>
      <c r="I22" s="46">
        <v>12</v>
      </c>
      <c r="J22" s="46">
        <v>0</v>
      </c>
      <c r="K22" s="46">
        <v>8</v>
      </c>
      <c r="L22" s="46">
        <v>0</v>
      </c>
      <c r="M22" s="46">
        <v>9</v>
      </c>
      <c r="N22" s="46">
        <v>0</v>
      </c>
      <c r="O22" s="46">
        <v>0</v>
      </c>
      <c r="P22" s="46">
        <v>29</v>
      </c>
      <c r="Q22" s="46"/>
      <c r="R22" s="46">
        <v>29</v>
      </c>
      <c r="S22" s="46">
        <v>11</v>
      </c>
      <c r="T22" s="46" t="s">
        <v>29</v>
      </c>
    </row>
    <row r="23" spans="1:20">
      <c r="A23" s="3">
        <v>14</v>
      </c>
      <c r="B23" s="43" t="s">
        <v>71</v>
      </c>
      <c r="C23" s="7" t="s">
        <v>43</v>
      </c>
      <c r="D23" s="6" t="s">
        <v>72</v>
      </c>
      <c r="E23" s="44" t="s">
        <v>20</v>
      </c>
      <c r="F23" s="45" t="s">
        <v>45</v>
      </c>
      <c r="G23" s="46">
        <v>0</v>
      </c>
      <c r="H23" s="46">
        <v>3</v>
      </c>
      <c r="I23" s="46">
        <v>12</v>
      </c>
      <c r="J23" s="46">
        <v>0</v>
      </c>
      <c r="K23" s="46">
        <v>6</v>
      </c>
      <c r="L23" s="46">
        <v>0</v>
      </c>
      <c r="M23" s="46">
        <v>6</v>
      </c>
      <c r="N23" s="46">
        <v>0</v>
      </c>
      <c r="O23" s="46">
        <v>0</v>
      </c>
      <c r="P23" s="46">
        <v>27</v>
      </c>
      <c r="Q23" s="46"/>
      <c r="R23" s="46">
        <v>27</v>
      </c>
      <c r="S23" s="46">
        <v>12</v>
      </c>
      <c r="T23" s="46" t="s">
        <v>29</v>
      </c>
    </row>
    <row r="24" spans="1:20">
      <c r="A24" s="3">
        <v>15</v>
      </c>
      <c r="B24" s="43" t="s">
        <v>73</v>
      </c>
      <c r="C24" s="7" t="s">
        <v>43</v>
      </c>
      <c r="D24" s="6" t="s">
        <v>74</v>
      </c>
      <c r="E24" s="44" t="s">
        <v>20</v>
      </c>
      <c r="F24" s="45" t="s">
        <v>45</v>
      </c>
      <c r="G24" s="46">
        <v>0</v>
      </c>
      <c r="H24" s="46">
        <v>0</v>
      </c>
      <c r="I24" s="46">
        <v>10</v>
      </c>
      <c r="J24" s="46">
        <v>0</v>
      </c>
      <c r="K24" s="46">
        <v>10</v>
      </c>
      <c r="L24" s="46">
        <v>0</v>
      </c>
      <c r="M24" s="46">
        <v>3</v>
      </c>
      <c r="N24" s="46">
        <v>0</v>
      </c>
      <c r="O24" s="46">
        <v>0</v>
      </c>
      <c r="P24" s="46">
        <v>23</v>
      </c>
      <c r="Q24" s="46"/>
      <c r="R24" s="46">
        <v>23</v>
      </c>
      <c r="S24" s="46">
        <v>13</v>
      </c>
      <c r="T24" s="46" t="s">
        <v>29</v>
      </c>
    </row>
    <row r="25" spans="1:20">
      <c r="A25" s="3">
        <v>16</v>
      </c>
      <c r="B25" s="43" t="s">
        <v>75</v>
      </c>
      <c r="C25" s="7" t="s">
        <v>40</v>
      </c>
      <c r="D25" s="6" t="s">
        <v>76</v>
      </c>
      <c r="E25" s="44" t="s">
        <v>20</v>
      </c>
      <c r="F25" s="45" t="s">
        <v>21</v>
      </c>
      <c r="G25" s="46">
        <v>0</v>
      </c>
      <c r="H25" s="46">
        <v>0</v>
      </c>
      <c r="I25" s="46">
        <v>12</v>
      </c>
      <c r="J25" s="46">
        <v>0</v>
      </c>
      <c r="K25" s="46">
        <v>8</v>
      </c>
      <c r="L25" s="46">
        <v>0</v>
      </c>
      <c r="M25" s="46">
        <v>0</v>
      </c>
      <c r="N25" s="46">
        <v>0</v>
      </c>
      <c r="O25" s="46">
        <v>0</v>
      </c>
      <c r="P25" s="46">
        <v>20</v>
      </c>
      <c r="Q25" s="46"/>
      <c r="R25" s="46">
        <v>20</v>
      </c>
      <c r="S25" s="46">
        <v>14</v>
      </c>
      <c r="T25" s="46" t="s">
        <v>29</v>
      </c>
    </row>
    <row r="26" spans="1:20">
      <c r="A26" s="3">
        <v>17</v>
      </c>
      <c r="B26" s="43" t="s">
        <v>77</v>
      </c>
      <c r="C26" s="7" t="s">
        <v>43</v>
      </c>
      <c r="D26" s="6" t="s">
        <v>78</v>
      </c>
      <c r="E26" s="44" t="s">
        <v>20</v>
      </c>
      <c r="F26" s="45" t="s">
        <v>45</v>
      </c>
      <c r="G26" s="46">
        <v>0</v>
      </c>
      <c r="H26" s="46">
        <v>0</v>
      </c>
      <c r="I26" s="46">
        <v>6</v>
      </c>
      <c r="J26" s="46">
        <v>0</v>
      </c>
      <c r="K26" s="46">
        <v>6</v>
      </c>
      <c r="L26" s="46">
        <v>0</v>
      </c>
      <c r="M26" s="46">
        <v>0</v>
      </c>
      <c r="N26" s="46">
        <v>0</v>
      </c>
      <c r="O26" s="46">
        <v>0</v>
      </c>
      <c r="P26" s="46">
        <v>12</v>
      </c>
      <c r="Q26" s="46"/>
      <c r="R26" s="46">
        <v>12</v>
      </c>
      <c r="S26" s="46">
        <v>15</v>
      </c>
      <c r="T26" s="46" t="s">
        <v>29</v>
      </c>
    </row>
    <row r="27" spans="1:20">
      <c r="A27" s="9"/>
      <c r="B27" s="9"/>
      <c r="C27" s="41"/>
      <c r="D27" s="9"/>
      <c r="E27" s="9"/>
      <c r="F27" s="9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5.75">
      <c r="A28" s="28" t="s">
        <v>79</v>
      </c>
      <c r="B28" s="28"/>
      <c r="C28" s="29"/>
      <c r="D28" s="28"/>
      <c r="E28" s="28"/>
      <c r="F28" s="28"/>
      <c r="P28" s="41"/>
      <c r="Q28" s="41"/>
      <c r="R28" s="41"/>
    </row>
    <row r="29" spans="1:20" ht="15.75">
      <c r="A29" s="101" t="s">
        <v>33</v>
      </c>
      <c r="B29" s="101"/>
      <c r="C29" s="101"/>
      <c r="D29" s="101"/>
      <c r="E29" s="101"/>
      <c r="F29" s="101"/>
    </row>
    <row r="30" spans="1:20" ht="20.25" customHeight="1">
      <c r="A30" s="102" t="s">
        <v>34</v>
      </c>
      <c r="B30" s="102"/>
      <c r="C30" s="17"/>
      <c r="D30" s="9"/>
      <c r="E30" s="9"/>
      <c r="F30" s="9"/>
    </row>
    <row r="31" spans="1:20">
      <c r="A31" s="31"/>
      <c r="B31" s="32"/>
      <c r="C31" s="30" t="s">
        <v>35</v>
      </c>
      <c r="D31" s="9"/>
      <c r="E31" s="9"/>
      <c r="F31" s="9"/>
    </row>
    <row r="32" spans="1:20">
      <c r="C32" s="30" t="s">
        <v>36</v>
      </c>
    </row>
  </sheetData>
  <sortState ref="A9:T25">
    <sortCondition descending="1" ref="P9:P25"/>
  </sortState>
  <mergeCells count="6">
    <mergeCell ref="A30:B30"/>
    <mergeCell ref="Q1:R1"/>
    <mergeCell ref="A3:J3"/>
    <mergeCell ref="A5:J5"/>
    <mergeCell ref="A6:H6"/>
    <mergeCell ref="A29:F2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topLeftCell="A4" zoomScale="90" zoomScaleNormal="90" workbookViewId="0">
      <selection activeCell="A21" sqref="A21:XFD25"/>
    </sheetView>
  </sheetViews>
  <sheetFormatPr defaultRowHeight="15"/>
  <cols>
    <col min="1" max="1" width="4.5703125" style="17" customWidth="1"/>
    <col min="2" max="2" width="30" style="17" customWidth="1"/>
    <col min="3" max="3" width="9.140625" style="18"/>
    <col min="4" max="4" width="9.140625" style="17"/>
    <col min="5" max="5" width="22.42578125" style="17" customWidth="1"/>
    <col min="6" max="6" width="22.140625" style="17" customWidth="1"/>
    <col min="7" max="8" width="3" style="18" bestFit="1" customWidth="1"/>
    <col min="9" max="15" width="2.140625" style="18" bestFit="1" customWidth="1"/>
    <col min="16" max="19" width="3.28515625" style="18" bestFit="1" customWidth="1"/>
    <col min="20" max="20" width="7.28515625" style="18" bestFit="1" customWidth="1"/>
    <col min="21" max="22" width="4.28515625" style="18" bestFit="1" customWidth="1"/>
    <col min="23" max="23" width="4" style="18" bestFit="1" customWidth="1"/>
    <col min="24" max="24" width="14.140625" style="18" customWidth="1"/>
    <col min="25" max="16384" width="9.140625" style="17"/>
  </cols>
  <sheetData>
    <row r="2" spans="1:24" ht="15.75">
      <c r="A2" s="13"/>
      <c r="B2" s="14" t="s">
        <v>135</v>
      </c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U2" s="98"/>
      <c r="V2" s="98"/>
    </row>
    <row r="3" spans="1:24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1"/>
      <c r="L3" s="91"/>
      <c r="M3" s="91"/>
      <c r="N3" s="91"/>
      <c r="O3" s="91"/>
      <c r="P3" s="91"/>
      <c r="Q3" s="91"/>
      <c r="R3" s="91"/>
      <c r="S3" s="91"/>
    </row>
    <row r="4" spans="1:24" ht="15.75">
      <c r="A4" s="20" t="s">
        <v>1</v>
      </c>
    </row>
    <row r="5" spans="1:24" ht="15.75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92"/>
      <c r="L5" s="92"/>
      <c r="M5" s="92"/>
      <c r="N5" s="92"/>
      <c r="O5" s="92"/>
      <c r="P5" s="92"/>
      <c r="Q5" s="92"/>
      <c r="R5" s="92"/>
      <c r="S5" s="92"/>
    </row>
    <row r="6" spans="1:24" ht="15.75">
      <c r="A6" s="100" t="s">
        <v>3</v>
      </c>
      <c r="B6" s="100"/>
      <c r="C6" s="100"/>
      <c r="D6" s="100"/>
      <c r="E6" s="100"/>
      <c r="F6" s="100"/>
      <c r="G6" s="100"/>
      <c r="H6" s="100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24" ht="15.75">
      <c r="A7" s="22" t="s">
        <v>80</v>
      </c>
      <c r="B7" s="23"/>
      <c r="C7" s="24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4" ht="15.75">
      <c r="A8" s="25" t="s">
        <v>81</v>
      </c>
      <c r="B8" s="26"/>
      <c r="C8" s="27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24" s="18" customFormat="1" ht="65.25">
      <c r="A9" s="33" t="s">
        <v>6</v>
      </c>
      <c r="B9" s="33" t="s">
        <v>7</v>
      </c>
      <c r="C9" s="34" t="s">
        <v>8</v>
      </c>
      <c r="D9" s="33" t="s">
        <v>9</v>
      </c>
      <c r="E9" s="33" t="s">
        <v>10</v>
      </c>
      <c r="F9" s="33" t="s">
        <v>11</v>
      </c>
      <c r="G9" s="33">
        <v>1</v>
      </c>
      <c r="H9" s="33">
        <v>2</v>
      </c>
      <c r="I9" s="33">
        <v>3</v>
      </c>
      <c r="J9" s="33">
        <v>4</v>
      </c>
      <c r="K9" s="33">
        <v>5</v>
      </c>
      <c r="L9" s="33">
        <v>6</v>
      </c>
      <c r="M9" s="33">
        <v>7</v>
      </c>
      <c r="N9" s="33">
        <v>8</v>
      </c>
      <c r="O9" s="33">
        <v>9</v>
      </c>
      <c r="P9" s="33">
        <v>10</v>
      </c>
      <c r="Q9" s="33">
        <v>11</v>
      </c>
      <c r="R9" s="33">
        <v>12</v>
      </c>
      <c r="S9" s="33">
        <v>13</v>
      </c>
      <c r="T9" s="35" t="s">
        <v>12</v>
      </c>
      <c r="U9" s="35" t="s">
        <v>13</v>
      </c>
      <c r="V9" s="35" t="s">
        <v>14</v>
      </c>
      <c r="W9" s="36" t="s">
        <v>15</v>
      </c>
      <c r="X9" s="37" t="s">
        <v>16</v>
      </c>
    </row>
    <row r="10" spans="1:24">
      <c r="A10" s="6">
        <v>1</v>
      </c>
      <c r="B10" s="6" t="s">
        <v>82</v>
      </c>
      <c r="C10" s="7" t="s">
        <v>83</v>
      </c>
      <c r="D10" s="6" t="s">
        <v>84</v>
      </c>
      <c r="E10" s="43" t="s">
        <v>20</v>
      </c>
      <c r="F10" s="6" t="s">
        <v>85</v>
      </c>
      <c r="G10" s="93">
        <v>16</v>
      </c>
      <c r="H10" s="46">
        <v>11</v>
      </c>
      <c r="I10" s="46">
        <v>6</v>
      </c>
      <c r="J10" s="46">
        <v>6</v>
      </c>
      <c r="K10" s="46">
        <v>2</v>
      </c>
      <c r="L10" s="46">
        <v>2</v>
      </c>
      <c r="M10" s="46">
        <v>0</v>
      </c>
      <c r="N10" s="46">
        <v>5</v>
      </c>
      <c r="O10" s="46">
        <v>4</v>
      </c>
      <c r="P10" s="46">
        <v>6</v>
      </c>
      <c r="Q10" s="46">
        <v>2</v>
      </c>
      <c r="R10" s="46">
        <v>1</v>
      </c>
      <c r="S10" s="46">
        <v>4</v>
      </c>
      <c r="T10" s="46">
        <f>S10+R10+Q10+P10+O10+N10+M10+L10+K10+J10+I10+H10+G10</f>
        <v>65</v>
      </c>
      <c r="U10" s="46"/>
      <c r="V10" s="46">
        <v>65</v>
      </c>
      <c r="W10" s="46">
        <v>1</v>
      </c>
      <c r="X10" s="46" t="s">
        <v>22</v>
      </c>
    </row>
    <row r="11" spans="1:24">
      <c r="A11" s="6">
        <v>2</v>
      </c>
      <c r="B11" s="6" t="s">
        <v>86</v>
      </c>
      <c r="C11" s="7" t="s">
        <v>87</v>
      </c>
      <c r="D11" s="6" t="s">
        <v>88</v>
      </c>
      <c r="E11" s="43" t="s">
        <v>20</v>
      </c>
      <c r="F11" s="6" t="s">
        <v>85</v>
      </c>
      <c r="G11" s="93">
        <v>0</v>
      </c>
      <c r="H11" s="46">
        <v>2</v>
      </c>
      <c r="I11" s="46">
        <v>3</v>
      </c>
      <c r="J11" s="46">
        <v>2</v>
      </c>
      <c r="K11" s="46">
        <v>2</v>
      </c>
      <c r="L11" s="46">
        <v>0</v>
      </c>
      <c r="M11" s="46">
        <v>1</v>
      </c>
      <c r="N11" s="46">
        <v>0</v>
      </c>
      <c r="O11" s="46">
        <v>0</v>
      </c>
      <c r="P11" s="46">
        <v>3</v>
      </c>
      <c r="Q11" s="46">
        <v>2</v>
      </c>
      <c r="R11" s="46">
        <v>1</v>
      </c>
      <c r="S11" s="46">
        <v>2</v>
      </c>
      <c r="T11" s="46">
        <f>G11+H11+I11+J11+K11+L11+M11+N11+O11+P11+Q11+R11+S11</f>
        <v>18</v>
      </c>
      <c r="U11" s="46"/>
      <c r="V11" s="46">
        <v>18</v>
      </c>
      <c r="W11" s="46">
        <v>2</v>
      </c>
      <c r="X11" s="46" t="s">
        <v>29</v>
      </c>
    </row>
    <row r="12" spans="1:24">
      <c r="A12" s="6">
        <v>3</v>
      </c>
      <c r="B12" s="6" t="s">
        <v>89</v>
      </c>
      <c r="C12" s="7" t="s">
        <v>87</v>
      </c>
      <c r="D12" s="6" t="s">
        <v>90</v>
      </c>
      <c r="E12" s="43" t="s">
        <v>20</v>
      </c>
      <c r="F12" s="6" t="s">
        <v>85</v>
      </c>
      <c r="G12" s="93">
        <v>0</v>
      </c>
      <c r="H12" s="46">
        <v>0</v>
      </c>
      <c r="I12" s="46">
        <v>6</v>
      </c>
      <c r="J12" s="46">
        <v>0</v>
      </c>
      <c r="K12" s="46">
        <v>0</v>
      </c>
      <c r="L12" s="46">
        <v>0</v>
      </c>
      <c r="M12" s="46">
        <v>2</v>
      </c>
      <c r="N12" s="46">
        <v>0</v>
      </c>
      <c r="O12" s="46">
        <v>4</v>
      </c>
      <c r="P12" s="46">
        <v>3</v>
      </c>
      <c r="Q12" s="46">
        <v>2</v>
      </c>
      <c r="R12" s="46">
        <v>0</v>
      </c>
      <c r="S12" s="46">
        <v>1</v>
      </c>
      <c r="T12" s="46">
        <f>I12+M12+O12+P12+Q12+S12</f>
        <v>18</v>
      </c>
      <c r="U12" s="46"/>
      <c r="V12" s="46">
        <v>18</v>
      </c>
      <c r="W12" s="46">
        <v>2</v>
      </c>
      <c r="X12" s="46" t="s">
        <v>29</v>
      </c>
    </row>
    <row r="13" spans="1:24">
      <c r="A13" s="6">
        <v>4</v>
      </c>
      <c r="B13" s="6" t="s">
        <v>91</v>
      </c>
      <c r="C13" s="7" t="s">
        <v>87</v>
      </c>
      <c r="D13" s="6" t="s">
        <v>92</v>
      </c>
      <c r="E13" s="43" t="s">
        <v>20</v>
      </c>
      <c r="F13" s="6" t="s">
        <v>85</v>
      </c>
      <c r="G13" s="93">
        <v>0</v>
      </c>
      <c r="H13" s="46">
        <v>1</v>
      </c>
      <c r="I13" s="46">
        <v>6</v>
      </c>
      <c r="J13" s="46">
        <v>0</v>
      </c>
      <c r="K13" s="46">
        <v>0</v>
      </c>
      <c r="L13" s="46">
        <v>0</v>
      </c>
      <c r="M13" s="46">
        <v>0</v>
      </c>
      <c r="N13" s="46">
        <v>2</v>
      </c>
      <c r="O13" s="46">
        <v>0</v>
      </c>
      <c r="P13" s="46">
        <v>4</v>
      </c>
      <c r="Q13" s="46">
        <v>2</v>
      </c>
      <c r="R13" s="46">
        <v>0</v>
      </c>
      <c r="S13" s="46">
        <v>1</v>
      </c>
      <c r="T13" s="46">
        <f>H13+I13+N13+P13+Q13+S13</f>
        <v>16</v>
      </c>
      <c r="U13" s="46"/>
      <c r="V13" s="46">
        <v>16</v>
      </c>
      <c r="W13" s="46">
        <v>3</v>
      </c>
      <c r="X13" s="46" t="s">
        <v>29</v>
      </c>
    </row>
    <row r="14" spans="1:24">
      <c r="A14" s="6">
        <v>5</v>
      </c>
      <c r="B14" s="6" t="s">
        <v>93</v>
      </c>
      <c r="C14" s="7" t="s">
        <v>87</v>
      </c>
      <c r="D14" s="6" t="s">
        <v>94</v>
      </c>
      <c r="E14" s="43" t="s">
        <v>20</v>
      </c>
      <c r="F14" s="6" t="s">
        <v>85</v>
      </c>
      <c r="G14" s="93">
        <v>4</v>
      </c>
      <c r="H14" s="46">
        <v>5</v>
      </c>
      <c r="I14" s="46">
        <v>3</v>
      </c>
      <c r="J14" s="46">
        <v>0</v>
      </c>
      <c r="K14" s="46">
        <v>0</v>
      </c>
      <c r="L14" s="46">
        <v>0</v>
      </c>
      <c r="M14" s="46">
        <v>0</v>
      </c>
      <c r="N14" s="46">
        <v>2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f>G14+H14+I14+N14</f>
        <v>14</v>
      </c>
      <c r="U14" s="46"/>
      <c r="V14" s="46">
        <v>14</v>
      </c>
      <c r="W14" s="46">
        <v>4</v>
      </c>
      <c r="X14" s="46" t="s">
        <v>29</v>
      </c>
    </row>
    <row r="15" spans="1:24" ht="15.75">
      <c r="A15" s="9"/>
      <c r="B15" s="47"/>
      <c r="C15" s="41"/>
      <c r="D15" s="9"/>
      <c r="E15" s="48"/>
      <c r="F15" s="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5.75">
      <c r="A16" s="28" t="s">
        <v>79</v>
      </c>
      <c r="B16" s="28"/>
      <c r="C16" s="29"/>
      <c r="D16" s="28"/>
      <c r="E16" s="28"/>
      <c r="F16" s="28"/>
      <c r="T16" s="41"/>
      <c r="U16" s="41"/>
      <c r="V16" s="41"/>
    </row>
    <row r="17" spans="1:6" ht="15.75">
      <c r="A17" s="101" t="s">
        <v>33</v>
      </c>
      <c r="B17" s="101"/>
      <c r="C17" s="101"/>
      <c r="D17" s="101"/>
      <c r="E17" s="101"/>
      <c r="F17" s="101"/>
    </row>
    <row r="18" spans="1:6" ht="21.75" customHeight="1">
      <c r="A18" s="102" t="s">
        <v>34</v>
      </c>
      <c r="B18" s="102"/>
      <c r="C18" s="17"/>
      <c r="D18" s="9"/>
      <c r="E18" s="9"/>
      <c r="F18" s="9"/>
    </row>
    <row r="19" spans="1:6">
      <c r="A19" s="31"/>
      <c r="B19" s="32"/>
      <c r="C19" s="30" t="s">
        <v>35</v>
      </c>
      <c r="D19" s="9"/>
      <c r="E19" s="9"/>
      <c r="F19" s="9"/>
    </row>
    <row r="20" spans="1:6">
      <c r="C20" s="30" t="s">
        <v>36</v>
      </c>
    </row>
  </sheetData>
  <sortState ref="A9:X13">
    <sortCondition descending="1" ref="T9:T13"/>
  </sortState>
  <mergeCells count="6">
    <mergeCell ref="A18:B18"/>
    <mergeCell ref="U2:V2"/>
    <mergeCell ref="A3:J3"/>
    <mergeCell ref="A5:J5"/>
    <mergeCell ref="A6:H6"/>
    <mergeCell ref="A17:F17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Normal="100" workbookViewId="0">
      <selection activeCell="A17" sqref="A17:XFD17"/>
    </sheetView>
  </sheetViews>
  <sheetFormatPr defaultRowHeight="15"/>
  <cols>
    <col min="1" max="1" width="4" style="17" customWidth="1"/>
    <col min="2" max="2" width="27.140625" style="17" customWidth="1"/>
    <col min="3" max="3" width="8.5703125" style="18" customWidth="1"/>
    <col min="4" max="4" width="9.140625" style="17"/>
    <col min="5" max="5" width="24.28515625" style="17" customWidth="1"/>
    <col min="6" max="6" width="20.28515625" style="17" customWidth="1"/>
    <col min="7" max="15" width="2.140625" style="18" bestFit="1" customWidth="1"/>
    <col min="16" max="20" width="3.28515625" style="18" bestFit="1" customWidth="1"/>
    <col min="21" max="23" width="4.28515625" style="18" bestFit="1" customWidth="1"/>
    <col min="24" max="24" width="3.85546875" style="18" bestFit="1" customWidth="1"/>
    <col min="25" max="25" width="11.5703125" style="17" customWidth="1"/>
    <col min="26" max="16384" width="9.140625" style="17"/>
  </cols>
  <sheetData>
    <row r="1" spans="1:25" ht="15.75">
      <c r="A1" s="13"/>
      <c r="B1" s="14" t="s">
        <v>136</v>
      </c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V1" s="98"/>
      <c r="W1" s="98"/>
    </row>
    <row r="2" spans="1:25" ht="15.75">
      <c r="A2" s="13"/>
      <c r="B2" s="14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5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5" ht="15.75">
      <c r="A4" s="20" t="s">
        <v>1</v>
      </c>
    </row>
    <row r="5" spans="1:25" ht="15.75">
      <c r="A5" s="100" t="s">
        <v>95</v>
      </c>
      <c r="B5" s="100"/>
      <c r="C5" s="100"/>
      <c r="D5" s="100"/>
      <c r="E5" s="100"/>
      <c r="F5" s="100"/>
      <c r="G5" s="100"/>
      <c r="H5" s="100"/>
      <c r="I5" s="100"/>
      <c r="J5" s="100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5" ht="15.75">
      <c r="A6" s="100" t="s">
        <v>3</v>
      </c>
      <c r="B6" s="100"/>
      <c r="C6" s="100"/>
      <c r="D6" s="100"/>
      <c r="E6" s="100"/>
      <c r="F6" s="100"/>
      <c r="G6" s="100"/>
      <c r="H6" s="100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5" ht="15.75">
      <c r="A7" s="22" t="s">
        <v>96</v>
      </c>
      <c r="B7" s="23"/>
      <c r="C7" s="24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5" ht="15.75">
      <c r="A8" s="25" t="s">
        <v>97</v>
      </c>
      <c r="B8" s="26"/>
      <c r="C8" s="27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5" s="18" customFormat="1" ht="114" customHeight="1">
      <c r="A9" s="33" t="s">
        <v>6</v>
      </c>
      <c r="B9" s="33" t="s">
        <v>7</v>
      </c>
      <c r="C9" s="34" t="s">
        <v>8</v>
      </c>
      <c r="D9" s="33" t="s">
        <v>9</v>
      </c>
      <c r="E9" s="33" t="s">
        <v>10</v>
      </c>
      <c r="F9" s="33" t="s">
        <v>11</v>
      </c>
      <c r="G9" s="33">
        <v>1</v>
      </c>
      <c r="H9" s="33">
        <v>2</v>
      </c>
      <c r="I9" s="33">
        <v>3</v>
      </c>
      <c r="J9" s="33">
        <v>4</v>
      </c>
      <c r="K9" s="33">
        <v>5</v>
      </c>
      <c r="L9" s="33">
        <v>6</v>
      </c>
      <c r="M9" s="33">
        <v>7</v>
      </c>
      <c r="N9" s="33">
        <v>8</v>
      </c>
      <c r="O9" s="33">
        <v>9</v>
      </c>
      <c r="P9" s="33">
        <v>10</v>
      </c>
      <c r="Q9" s="33">
        <v>11</v>
      </c>
      <c r="R9" s="33">
        <v>12</v>
      </c>
      <c r="S9" s="33">
        <v>13</v>
      </c>
      <c r="T9" s="33">
        <v>14</v>
      </c>
      <c r="U9" s="53" t="s">
        <v>12</v>
      </c>
      <c r="V9" s="53" t="s">
        <v>13</v>
      </c>
      <c r="W9" s="53" t="s">
        <v>14</v>
      </c>
      <c r="X9" s="34" t="s">
        <v>15</v>
      </c>
      <c r="Y9" s="54" t="s">
        <v>16</v>
      </c>
    </row>
    <row r="10" spans="1:25">
      <c r="A10" s="3">
        <v>1</v>
      </c>
      <c r="B10" s="6" t="s">
        <v>98</v>
      </c>
      <c r="C10" s="7">
        <v>8</v>
      </c>
      <c r="D10" s="6" t="s">
        <v>99</v>
      </c>
      <c r="E10" s="43" t="s">
        <v>20</v>
      </c>
      <c r="F10" s="6" t="s">
        <v>85</v>
      </c>
      <c r="G10" s="38">
        <v>2</v>
      </c>
      <c r="H10" s="38">
        <v>0</v>
      </c>
      <c r="I10" s="38">
        <v>0</v>
      </c>
      <c r="J10" s="38">
        <v>0</v>
      </c>
      <c r="K10" s="38">
        <v>2</v>
      </c>
      <c r="L10" s="38">
        <v>3</v>
      </c>
      <c r="M10" s="38">
        <v>4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f>G10+K10+L10+M10</f>
        <v>11</v>
      </c>
      <c r="V10" s="38"/>
      <c r="W10" s="38">
        <v>11</v>
      </c>
      <c r="X10" s="38">
        <v>1</v>
      </c>
      <c r="Y10" s="3" t="s">
        <v>29</v>
      </c>
    </row>
    <row r="11" spans="1:25">
      <c r="A11" s="9"/>
      <c r="B11" s="51"/>
      <c r="C11" s="11"/>
      <c r="D11" s="10"/>
      <c r="E11" s="52"/>
      <c r="F11" s="1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9"/>
    </row>
    <row r="12" spans="1:25" ht="15.75">
      <c r="A12" s="28" t="s">
        <v>79</v>
      </c>
      <c r="B12" s="28"/>
      <c r="C12" s="29"/>
      <c r="D12" s="28"/>
      <c r="E12" s="28"/>
      <c r="F12" s="28"/>
      <c r="U12" s="41"/>
      <c r="V12" s="41"/>
      <c r="W12" s="41"/>
    </row>
    <row r="13" spans="1:25" ht="15.75">
      <c r="A13" s="101" t="s">
        <v>33</v>
      </c>
      <c r="B13" s="101"/>
      <c r="C13" s="101"/>
      <c r="D13" s="101"/>
      <c r="E13" s="101"/>
      <c r="F13" s="101"/>
    </row>
    <row r="14" spans="1:25" ht="24.75" customHeight="1">
      <c r="A14" s="97" t="s">
        <v>34</v>
      </c>
      <c r="B14" s="97"/>
      <c r="D14" s="9"/>
      <c r="E14" s="9"/>
      <c r="F14" s="9"/>
    </row>
    <row r="15" spans="1:25">
      <c r="A15" s="31"/>
      <c r="B15" s="32"/>
      <c r="C15" s="41" t="s">
        <v>35</v>
      </c>
      <c r="D15" s="9"/>
      <c r="E15" s="9"/>
      <c r="F15" s="9"/>
    </row>
    <row r="16" spans="1:25">
      <c r="C16" s="41" t="s">
        <v>36</v>
      </c>
    </row>
  </sheetData>
  <mergeCells count="6">
    <mergeCell ref="A14:B14"/>
    <mergeCell ref="V1:W1"/>
    <mergeCell ref="A3:J3"/>
    <mergeCell ref="A5:J5"/>
    <mergeCell ref="A6:H6"/>
    <mergeCell ref="A13:F13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0" zoomScaleNormal="80" workbookViewId="0">
      <selection activeCell="A21" sqref="A21:XFD26"/>
    </sheetView>
  </sheetViews>
  <sheetFormatPr defaultRowHeight="15"/>
  <cols>
    <col min="1" max="1" width="4" style="50" customWidth="1"/>
    <col min="2" max="2" width="29.5703125" style="50" customWidth="1"/>
    <col min="3" max="3" width="7.28515625" style="60" customWidth="1"/>
    <col min="4" max="4" width="9.140625" style="50"/>
    <col min="5" max="5" width="25.140625" style="50" customWidth="1"/>
    <col min="6" max="6" width="17.5703125" style="50" customWidth="1"/>
    <col min="7" max="13" width="2.42578125" style="60" bestFit="1" customWidth="1"/>
    <col min="14" max="14" width="3.42578125" style="60" bestFit="1" customWidth="1"/>
    <col min="15" max="15" width="2.42578125" style="60" bestFit="1" customWidth="1"/>
    <col min="16" max="16" width="3.7109375" style="60" bestFit="1" customWidth="1"/>
    <col min="17" max="17" width="6.28515625" style="60" bestFit="1" customWidth="1"/>
    <col min="18" max="20" width="4.42578125" style="88" bestFit="1" customWidth="1"/>
    <col min="21" max="21" width="4.140625" style="88" bestFit="1" customWidth="1"/>
    <col min="22" max="22" width="11.28515625" style="50" customWidth="1"/>
    <col min="23" max="16384" width="9.140625" style="50"/>
  </cols>
  <sheetData>
    <row r="1" spans="1:22" ht="15.75">
      <c r="A1" s="55"/>
      <c r="B1" s="56" t="s">
        <v>137</v>
      </c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S1" s="104"/>
      <c r="T1" s="104"/>
    </row>
    <row r="2" spans="1:22" ht="15.75">
      <c r="A2" s="55"/>
      <c r="B2" s="56"/>
      <c r="C2" s="57"/>
      <c r="D2" s="57"/>
      <c r="E2" s="57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4"/>
      <c r="L3" s="94"/>
      <c r="M3" s="94"/>
      <c r="N3" s="94"/>
      <c r="O3" s="94"/>
      <c r="P3" s="94"/>
      <c r="Q3" s="94"/>
    </row>
    <row r="4" spans="1:22" ht="15.75">
      <c r="A4" s="59" t="s">
        <v>1</v>
      </c>
    </row>
    <row r="5" spans="1:22" ht="15.75">
      <c r="A5" s="105" t="s">
        <v>100</v>
      </c>
      <c r="B5" s="105"/>
      <c r="C5" s="105"/>
      <c r="D5" s="105"/>
      <c r="E5" s="105"/>
      <c r="F5" s="105"/>
      <c r="G5" s="105"/>
      <c r="H5" s="105"/>
      <c r="I5" s="105"/>
      <c r="J5" s="105"/>
      <c r="K5" s="95"/>
      <c r="L5" s="95"/>
      <c r="M5" s="95"/>
      <c r="N5" s="95"/>
      <c r="O5" s="95"/>
      <c r="P5" s="95"/>
      <c r="Q5" s="95"/>
    </row>
    <row r="6" spans="1:22" ht="15.75">
      <c r="A6" s="105" t="s">
        <v>3</v>
      </c>
      <c r="B6" s="105"/>
      <c r="C6" s="105"/>
      <c r="D6" s="105"/>
      <c r="E6" s="105"/>
      <c r="F6" s="105"/>
      <c r="G6" s="105"/>
      <c r="H6" s="105"/>
      <c r="I6" s="95"/>
      <c r="J6" s="95"/>
      <c r="K6" s="95"/>
      <c r="L6" s="95"/>
      <c r="M6" s="95"/>
      <c r="N6" s="95"/>
      <c r="O6" s="95"/>
      <c r="P6" s="95"/>
      <c r="Q6" s="95"/>
    </row>
    <row r="7" spans="1:22" ht="15.75">
      <c r="A7" s="61" t="s">
        <v>101</v>
      </c>
      <c r="B7" s="62"/>
      <c r="C7" s="63"/>
      <c r="D7" s="62"/>
      <c r="E7" s="62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2" ht="15.75">
      <c r="A8" s="64" t="s">
        <v>102</v>
      </c>
      <c r="B8" s="65"/>
      <c r="C8" s="66"/>
      <c r="D8" s="65"/>
      <c r="E8" s="65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22" s="60" customFormat="1" ht="84.75">
      <c r="A9" s="67" t="s">
        <v>6</v>
      </c>
      <c r="B9" s="67" t="s">
        <v>7</v>
      </c>
      <c r="C9" s="68" t="s">
        <v>8</v>
      </c>
      <c r="D9" s="67" t="s">
        <v>9</v>
      </c>
      <c r="E9" s="67" t="s">
        <v>10</v>
      </c>
      <c r="F9" s="67" t="s">
        <v>11</v>
      </c>
      <c r="G9" s="67">
        <v>1</v>
      </c>
      <c r="H9" s="67">
        <v>2</v>
      </c>
      <c r="I9" s="67">
        <v>3</v>
      </c>
      <c r="J9" s="67">
        <v>4</v>
      </c>
      <c r="K9" s="67">
        <v>5</v>
      </c>
      <c r="L9" s="67">
        <v>6</v>
      </c>
      <c r="M9" s="67">
        <v>7</v>
      </c>
      <c r="N9" s="67">
        <v>8</v>
      </c>
      <c r="O9" s="67">
        <v>9</v>
      </c>
      <c r="P9" s="67">
        <v>10</v>
      </c>
      <c r="Q9" s="69" t="s">
        <v>103</v>
      </c>
      <c r="R9" s="70" t="s">
        <v>12</v>
      </c>
      <c r="S9" s="70" t="s">
        <v>13</v>
      </c>
      <c r="T9" s="70" t="s">
        <v>14</v>
      </c>
      <c r="U9" s="68" t="s">
        <v>15</v>
      </c>
      <c r="V9" s="71" t="s">
        <v>16</v>
      </c>
    </row>
    <row r="10" spans="1:22">
      <c r="A10" s="42">
        <v>1</v>
      </c>
      <c r="B10" s="43" t="s">
        <v>104</v>
      </c>
      <c r="C10" s="80">
        <v>9</v>
      </c>
      <c r="D10" s="43" t="s">
        <v>105</v>
      </c>
      <c r="E10" s="43" t="s">
        <v>20</v>
      </c>
      <c r="F10" s="81" t="s">
        <v>85</v>
      </c>
      <c r="G10" s="96">
        <v>4</v>
      </c>
      <c r="H10" s="96">
        <v>4</v>
      </c>
      <c r="I10" s="96">
        <v>8</v>
      </c>
      <c r="J10" s="96">
        <v>5</v>
      </c>
      <c r="K10" s="96">
        <v>5</v>
      </c>
      <c r="L10" s="96">
        <v>6</v>
      </c>
      <c r="M10" s="96">
        <v>9</v>
      </c>
      <c r="N10" s="96">
        <v>10</v>
      </c>
      <c r="O10" s="96">
        <v>5</v>
      </c>
      <c r="P10" s="96">
        <v>4</v>
      </c>
      <c r="Q10" s="96">
        <v>5</v>
      </c>
      <c r="R10" s="89">
        <f>G10+H10+I10+J10+K10+L10+M10+N10+O10+P10+Q10</f>
        <v>65</v>
      </c>
      <c r="S10" s="89"/>
      <c r="T10" s="89">
        <v>65</v>
      </c>
      <c r="U10" s="89">
        <v>1</v>
      </c>
      <c r="V10" s="42" t="s">
        <v>22</v>
      </c>
    </row>
    <row r="11" spans="1:22">
      <c r="A11" s="42">
        <v>2</v>
      </c>
      <c r="B11" s="43" t="s">
        <v>106</v>
      </c>
      <c r="C11" s="80">
        <v>9</v>
      </c>
      <c r="D11" s="43" t="s">
        <v>107</v>
      </c>
      <c r="E11" s="43" t="s">
        <v>20</v>
      </c>
      <c r="F11" s="81" t="s">
        <v>85</v>
      </c>
      <c r="G11" s="96">
        <v>2</v>
      </c>
      <c r="H11" s="96">
        <v>4</v>
      </c>
      <c r="I11" s="96">
        <v>2</v>
      </c>
      <c r="J11" s="96">
        <v>4</v>
      </c>
      <c r="K11" s="96">
        <v>4</v>
      </c>
      <c r="L11" s="96">
        <v>4</v>
      </c>
      <c r="M11" s="96">
        <v>2</v>
      </c>
      <c r="N11" s="96">
        <v>4</v>
      </c>
      <c r="O11" s="96">
        <v>4</v>
      </c>
      <c r="P11" s="96">
        <v>0</v>
      </c>
      <c r="Q11" s="96">
        <v>0</v>
      </c>
      <c r="R11" s="89">
        <f>G11+H11+I11+J11+K11+L11+M11+N11+O11</f>
        <v>30</v>
      </c>
      <c r="S11" s="89"/>
      <c r="T11" s="89">
        <v>30</v>
      </c>
      <c r="U11" s="89">
        <v>2</v>
      </c>
      <c r="V11" s="42" t="s">
        <v>26</v>
      </c>
    </row>
    <row r="12" spans="1:22">
      <c r="A12" s="42">
        <v>3</v>
      </c>
      <c r="B12" s="43" t="s">
        <v>108</v>
      </c>
      <c r="C12" s="80">
        <v>9</v>
      </c>
      <c r="D12" s="43" t="s">
        <v>109</v>
      </c>
      <c r="E12" s="43" t="s">
        <v>20</v>
      </c>
      <c r="F12" s="81" t="s">
        <v>85</v>
      </c>
      <c r="G12" s="96">
        <v>2</v>
      </c>
      <c r="H12" s="96">
        <v>4</v>
      </c>
      <c r="I12" s="96">
        <v>4</v>
      </c>
      <c r="J12" s="96">
        <v>0</v>
      </c>
      <c r="K12" s="96">
        <v>7</v>
      </c>
      <c r="L12" s="96">
        <v>2</v>
      </c>
      <c r="M12" s="96">
        <v>0</v>
      </c>
      <c r="N12" s="96">
        <v>0</v>
      </c>
      <c r="O12" s="96">
        <v>5</v>
      </c>
      <c r="P12" s="96">
        <v>0</v>
      </c>
      <c r="Q12" s="96">
        <v>0</v>
      </c>
      <c r="R12" s="89">
        <f>G12+H12+I12+J12+K12+L12+M12+N12+O12+P12+Q12</f>
        <v>24</v>
      </c>
      <c r="S12" s="89"/>
      <c r="T12" s="89">
        <v>24</v>
      </c>
      <c r="U12" s="89">
        <v>3</v>
      </c>
      <c r="V12" s="42" t="s">
        <v>29</v>
      </c>
    </row>
    <row r="13" spans="1:22">
      <c r="A13" s="42">
        <v>4</v>
      </c>
      <c r="B13" s="43" t="s">
        <v>110</v>
      </c>
      <c r="C13" s="80">
        <v>9</v>
      </c>
      <c r="D13" s="43" t="s">
        <v>111</v>
      </c>
      <c r="E13" s="43" t="s">
        <v>20</v>
      </c>
      <c r="F13" s="81" t="s">
        <v>85</v>
      </c>
      <c r="G13" s="96">
        <v>3</v>
      </c>
      <c r="H13" s="96">
        <v>3</v>
      </c>
      <c r="I13" s="96">
        <v>2</v>
      </c>
      <c r="J13" s="96">
        <v>0</v>
      </c>
      <c r="K13" s="96">
        <v>5</v>
      </c>
      <c r="L13" s="96">
        <v>4</v>
      </c>
      <c r="M13" s="96">
        <v>1</v>
      </c>
      <c r="N13" s="96">
        <v>0</v>
      </c>
      <c r="O13" s="96">
        <v>6</v>
      </c>
      <c r="P13" s="96">
        <v>0</v>
      </c>
      <c r="Q13" s="96">
        <v>0</v>
      </c>
      <c r="R13" s="89">
        <f>G13+H13+I13+J13+K13+L13+M13+N13+O13+P13+Q13</f>
        <v>24</v>
      </c>
      <c r="S13" s="89"/>
      <c r="T13" s="89">
        <v>24</v>
      </c>
      <c r="U13" s="89">
        <v>3</v>
      </c>
      <c r="V13" s="42" t="s">
        <v>29</v>
      </c>
    </row>
    <row r="14" spans="1:22">
      <c r="A14" s="42">
        <v>5</v>
      </c>
      <c r="B14" s="43" t="s">
        <v>112</v>
      </c>
      <c r="C14" s="80">
        <v>9</v>
      </c>
      <c r="D14" s="43" t="s">
        <v>113</v>
      </c>
      <c r="E14" s="43" t="s">
        <v>20</v>
      </c>
      <c r="F14" s="81" t="s">
        <v>85</v>
      </c>
      <c r="G14" s="96">
        <v>3</v>
      </c>
      <c r="H14" s="96">
        <v>4</v>
      </c>
      <c r="I14" s="96">
        <v>2</v>
      </c>
      <c r="J14" s="96">
        <v>0</v>
      </c>
      <c r="K14" s="96">
        <v>4</v>
      </c>
      <c r="L14" s="96">
        <v>4</v>
      </c>
      <c r="M14" s="96">
        <v>1</v>
      </c>
      <c r="N14" s="96">
        <v>0</v>
      </c>
      <c r="O14" s="96">
        <v>1</v>
      </c>
      <c r="P14" s="96">
        <v>0</v>
      </c>
      <c r="Q14" s="96">
        <v>0</v>
      </c>
      <c r="R14" s="89">
        <f>G14+H14+I14+J14+K14+L14+M14+N14+O14+P14+Q14</f>
        <v>19</v>
      </c>
      <c r="S14" s="89"/>
      <c r="T14" s="89">
        <v>19</v>
      </c>
      <c r="U14" s="89">
        <v>4</v>
      </c>
      <c r="V14" s="42" t="s">
        <v>29</v>
      </c>
    </row>
    <row r="15" spans="1:22">
      <c r="A15" s="72"/>
      <c r="B15" s="73"/>
      <c r="C15" s="74"/>
      <c r="D15" s="73"/>
      <c r="E15" s="73"/>
      <c r="F15" s="42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89"/>
      <c r="S15" s="89"/>
      <c r="T15" s="89"/>
      <c r="U15" s="89"/>
      <c r="V15" s="42"/>
    </row>
    <row r="16" spans="1:22" ht="15.75">
      <c r="A16" s="75" t="s">
        <v>79</v>
      </c>
      <c r="B16" s="75"/>
      <c r="C16" s="76"/>
      <c r="D16" s="75"/>
      <c r="E16" s="75"/>
      <c r="F16" s="75"/>
      <c r="R16" s="90"/>
      <c r="S16" s="90"/>
      <c r="T16" s="90"/>
    </row>
    <row r="17" spans="1:6" ht="15.75">
      <c r="A17" s="106" t="s">
        <v>33</v>
      </c>
      <c r="B17" s="106"/>
      <c r="C17" s="106"/>
      <c r="D17" s="106"/>
      <c r="E17" s="106"/>
      <c r="F17" s="106"/>
    </row>
    <row r="18" spans="1:6" ht="24.75" customHeight="1">
      <c r="A18" s="103" t="s">
        <v>34</v>
      </c>
      <c r="B18" s="103"/>
      <c r="C18" s="77" t="s">
        <v>35</v>
      </c>
      <c r="D18" s="48"/>
      <c r="E18" s="48"/>
      <c r="F18" s="48"/>
    </row>
    <row r="19" spans="1:6">
      <c r="A19" s="78"/>
      <c r="B19" s="79"/>
      <c r="C19" s="77" t="s">
        <v>36</v>
      </c>
      <c r="D19" s="48"/>
      <c r="E19" s="48"/>
      <c r="F19" s="48"/>
    </row>
  </sheetData>
  <sortState ref="A9:V13">
    <sortCondition descending="1" ref="R9:R13"/>
  </sortState>
  <mergeCells count="6">
    <mergeCell ref="A18:B18"/>
    <mergeCell ref="S1:T1"/>
    <mergeCell ref="A3:J3"/>
    <mergeCell ref="A5:J5"/>
    <mergeCell ref="A6:H6"/>
    <mergeCell ref="A17:F17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ignoredErrors>
    <ignoredError sqref="R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0" zoomScaleNormal="80" workbookViewId="0">
      <selection activeCell="A19" sqref="A19:XFD22"/>
    </sheetView>
  </sheetViews>
  <sheetFormatPr defaultRowHeight="15"/>
  <cols>
    <col min="1" max="1" width="4" style="17" customWidth="1"/>
    <col min="2" max="2" width="30.85546875" style="17" customWidth="1"/>
    <col min="3" max="3" width="9.42578125" style="18" customWidth="1"/>
    <col min="4" max="4" width="9.140625" style="17"/>
    <col min="5" max="5" width="24.5703125" style="17" customWidth="1"/>
    <col min="6" max="6" width="18.7109375" style="17" customWidth="1"/>
    <col min="7" max="7" width="3.42578125" style="17" bestFit="1" customWidth="1"/>
    <col min="8" max="8" width="2.42578125" style="17" bestFit="1" customWidth="1"/>
    <col min="9" max="9" width="3.42578125" style="17" bestFit="1" customWidth="1"/>
    <col min="10" max="14" width="2.42578125" style="17" bestFit="1" customWidth="1"/>
    <col min="15" max="15" width="3.42578125" style="17" bestFit="1" customWidth="1"/>
    <col min="16" max="16" width="3.7109375" style="17" bestFit="1" customWidth="1"/>
    <col min="17" max="19" width="4.42578125" style="18" bestFit="1" customWidth="1"/>
    <col min="20" max="20" width="4.140625" style="18" bestFit="1" customWidth="1"/>
    <col min="21" max="21" width="11" style="18" customWidth="1"/>
    <col min="22" max="16384" width="9.140625" style="17"/>
  </cols>
  <sheetData>
    <row r="1" spans="1:21" ht="15.75">
      <c r="A1" s="13"/>
      <c r="B1" s="14" t="s">
        <v>138</v>
      </c>
      <c r="C1" s="15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R1" s="98"/>
      <c r="S1" s="98"/>
    </row>
    <row r="2" spans="1:21" ht="15.75">
      <c r="A2" s="13"/>
      <c r="B2" s="14"/>
      <c r="C2" s="15"/>
      <c r="D2" s="15"/>
      <c r="E2" s="15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</row>
    <row r="3" spans="1:21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9"/>
      <c r="L3" s="19"/>
      <c r="M3" s="19"/>
      <c r="N3" s="19"/>
      <c r="O3" s="19"/>
      <c r="P3" s="19"/>
    </row>
    <row r="4" spans="1:21" ht="15.75">
      <c r="A4" s="20" t="s">
        <v>1</v>
      </c>
    </row>
    <row r="5" spans="1:21" ht="15.7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21"/>
      <c r="L5" s="21"/>
      <c r="M5" s="21"/>
      <c r="N5" s="21"/>
      <c r="O5" s="21"/>
      <c r="P5" s="21"/>
    </row>
    <row r="6" spans="1:21" ht="15.75">
      <c r="A6" s="100" t="s">
        <v>3</v>
      </c>
      <c r="B6" s="100"/>
      <c r="C6" s="100"/>
      <c r="D6" s="100"/>
      <c r="E6" s="100"/>
      <c r="F6" s="100"/>
      <c r="G6" s="100"/>
      <c r="H6" s="100"/>
      <c r="I6" s="21"/>
      <c r="J6" s="21"/>
      <c r="K6" s="21"/>
      <c r="L6" s="21"/>
      <c r="M6" s="21"/>
      <c r="N6" s="21"/>
      <c r="O6" s="21"/>
      <c r="P6" s="21"/>
    </row>
    <row r="7" spans="1:21" ht="15.75">
      <c r="A7" s="22" t="s">
        <v>114</v>
      </c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1" ht="15.75">
      <c r="A8" s="25" t="s">
        <v>115</v>
      </c>
      <c r="B8" s="26"/>
      <c r="C8" s="2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1" s="18" customFormat="1" ht="111" customHeight="1">
      <c r="A9" s="33" t="s">
        <v>6</v>
      </c>
      <c r="B9" s="33" t="s">
        <v>7</v>
      </c>
      <c r="C9" s="34" t="s">
        <v>8</v>
      </c>
      <c r="D9" s="33" t="s">
        <v>9</v>
      </c>
      <c r="E9" s="33" t="s">
        <v>10</v>
      </c>
      <c r="F9" s="33" t="s">
        <v>11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35" t="s">
        <v>12</v>
      </c>
      <c r="R9" s="35" t="s">
        <v>13</v>
      </c>
      <c r="S9" s="35" t="s">
        <v>14</v>
      </c>
      <c r="T9" s="36" t="s">
        <v>15</v>
      </c>
      <c r="U9" s="37" t="s">
        <v>16</v>
      </c>
    </row>
    <row r="10" spans="1:21">
      <c r="A10" s="6">
        <v>1</v>
      </c>
      <c r="B10" s="6" t="s">
        <v>116</v>
      </c>
      <c r="C10" s="7">
        <v>10</v>
      </c>
      <c r="D10" s="6" t="s">
        <v>117</v>
      </c>
      <c r="E10" s="6" t="s">
        <v>20</v>
      </c>
      <c r="F10" s="6" t="s">
        <v>118</v>
      </c>
      <c r="G10" s="39">
        <v>8</v>
      </c>
      <c r="H10" s="40">
        <v>2</v>
      </c>
      <c r="I10" s="40">
        <v>12</v>
      </c>
      <c r="J10" s="40">
        <v>0</v>
      </c>
      <c r="K10" s="40">
        <v>0</v>
      </c>
      <c r="L10" s="40">
        <v>2</v>
      </c>
      <c r="M10" s="40">
        <v>8</v>
      </c>
      <c r="N10" s="40">
        <v>2</v>
      </c>
      <c r="O10" s="40">
        <v>10</v>
      </c>
      <c r="P10" s="40">
        <v>8</v>
      </c>
      <c r="Q10" s="46">
        <v>52</v>
      </c>
      <c r="R10" s="46"/>
      <c r="S10" s="46">
        <v>52</v>
      </c>
      <c r="T10" s="46">
        <v>1</v>
      </c>
      <c r="U10" s="46" t="s">
        <v>22</v>
      </c>
    </row>
    <row r="11" spans="1:21">
      <c r="A11" s="6">
        <v>2</v>
      </c>
      <c r="B11" s="6" t="s">
        <v>119</v>
      </c>
      <c r="C11" s="7">
        <v>10</v>
      </c>
      <c r="D11" s="6" t="s">
        <v>120</v>
      </c>
      <c r="E11" s="6" t="s">
        <v>20</v>
      </c>
      <c r="F11" s="6" t="s">
        <v>118</v>
      </c>
      <c r="G11" s="39">
        <v>0</v>
      </c>
      <c r="H11" s="40">
        <v>2</v>
      </c>
      <c r="I11" s="40">
        <v>10</v>
      </c>
      <c r="J11" s="40">
        <v>0</v>
      </c>
      <c r="K11" s="40">
        <v>0</v>
      </c>
      <c r="L11" s="40">
        <v>0</v>
      </c>
      <c r="M11" s="40">
        <v>4</v>
      </c>
      <c r="N11" s="40">
        <v>0</v>
      </c>
      <c r="O11" s="40">
        <v>10</v>
      </c>
      <c r="P11" s="40">
        <v>0</v>
      </c>
      <c r="Q11" s="46">
        <v>26</v>
      </c>
      <c r="R11" s="46"/>
      <c r="S11" s="46">
        <v>26</v>
      </c>
      <c r="T11" s="46">
        <v>2</v>
      </c>
      <c r="U11" s="46" t="s">
        <v>29</v>
      </c>
    </row>
    <row r="12" spans="1:21">
      <c r="A12" s="6">
        <v>3</v>
      </c>
      <c r="B12" s="6" t="s">
        <v>121</v>
      </c>
      <c r="C12" s="7">
        <v>10</v>
      </c>
      <c r="D12" s="6" t="s">
        <v>122</v>
      </c>
      <c r="E12" s="6" t="s">
        <v>20</v>
      </c>
      <c r="F12" s="6" t="s">
        <v>118</v>
      </c>
      <c r="G12" s="39">
        <v>4</v>
      </c>
      <c r="H12" s="40">
        <v>2</v>
      </c>
      <c r="I12" s="40">
        <v>10</v>
      </c>
      <c r="J12" s="40">
        <v>0</v>
      </c>
      <c r="K12" s="40">
        <v>0</v>
      </c>
      <c r="L12" s="40">
        <v>0</v>
      </c>
      <c r="M12" s="40">
        <v>4</v>
      </c>
      <c r="N12" s="40">
        <v>0</v>
      </c>
      <c r="O12" s="40">
        <v>0</v>
      </c>
      <c r="P12" s="40">
        <v>0</v>
      </c>
      <c r="Q12" s="46">
        <v>20</v>
      </c>
      <c r="R12" s="46"/>
      <c r="S12" s="46">
        <v>20</v>
      </c>
      <c r="T12" s="46">
        <v>3</v>
      </c>
      <c r="U12" s="46" t="s">
        <v>29</v>
      </c>
    </row>
    <row r="13" spans="1:21">
      <c r="A13" s="6">
        <v>4</v>
      </c>
      <c r="B13" s="6" t="s">
        <v>123</v>
      </c>
      <c r="C13" s="7">
        <v>10</v>
      </c>
      <c r="D13" s="6" t="s">
        <v>124</v>
      </c>
      <c r="E13" s="6" t="s">
        <v>20</v>
      </c>
      <c r="F13" s="6" t="s">
        <v>118</v>
      </c>
      <c r="G13" s="39">
        <v>10</v>
      </c>
      <c r="H13" s="40">
        <v>2</v>
      </c>
      <c r="I13" s="40">
        <v>0</v>
      </c>
      <c r="J13" s="40">
        <v>4</v>
      </c>
      <c r="K13" s="40">
        <v>0</v>
      </c>
      <c r="L13" s="40">
        <v>0</v>
      </c>
      <c r="M13" s="40">
        <v>4</v>
      </c>
      <c r="N13" s="40">
        <v>0</v>
      </c>
      <c r="O13" s="40">
        <v>0</v>
      </c>
      <c r="P13" s="40">
        <v>0</v>
      </c>
      <c r="Q13" s="46">
        <v>20</v>
      </c>
      <c r="R13" s="46"/>
      <c r="S13" s="46">
        <v>20</v>
      </c>
      <c r="T13" s="46">
        <v>3</v>
      </c>
      <c r="U13" s="46" t="s">
        <v>29</v>
      </c>
    </row>
    <row r="14" spans="1:21">
      <c r="A14" s="10"/>
      <c r="B14" s="10"/>
      <c r="C14" s="11"/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41"/>
      <c r="R14" s="41"/>
      <c r="S14" s="41"/>
      <c r="T14" s="41"/>
      <c r="U14" s="41"/>
    </row>
    <row r="15" spans="1:21" ht="15.75">
      <c r="A15" s="28" t="s">
        <v>79</v>
      </c>
      <c r="B15" s="28"/>
      <c r="C15" s="29"/>
      <c r="D15" s="28"/>
      <c r="E15" s="28"/>
      <c r="F15" s="28"/>
      <c r="Q15" s="41"/>
      <c r="R15" s="41"/>
      <c r="S15" s="41"/>
    </row>
    <row r="16" spans="1:21" ht="15.75">
      <c r="A16" s="101" t="s">
        <v>33</v>
      </c>
      <c r="B16" s="101"/>
      <c r="C16" s="101"/>
      <c r="D16" s="101"/>
      <c r="E16" s="101"/>
      <c r="F16" s="101"/>
    </row>
    <row r="17" spans="1:6" ht="24.75" customHeight="1">
      <c r="A17" s="97" t="s">
        <v>34</v>
      </c>
      <c r="B17" s="97"/>
      <c r="C17" s="41" t="s">
        <v>35</v>
      </c>
      <c r="D17" s="9"/>
      <c r="E17" s="9"/>
      <c r="F17" s="9"/>
    </row>
    <row r="18" spans="1:6">
      <c r="A18" s="31"/>
      <c r="B18" s="32"/>
      <c r="C18" s="41" t="s">
        <v>36</v>
      </c>
      <c r="D18" s="9"/>
      <c r="E18" s="9"/>
      <c r="F18" s="9"/>
    </row>
  </sheetData>
  <sortState ref="A9:U12">
    <sortCondition descending="1" ref="Q9:Q12"/>
  </sortState>
  <mergeCells count="6">
    <mergeCell ref="A17:B17"/>
    <mergeCell ref="R1:S1"/>
    <mergeCell ref="A3:J3"/>
    <mergeCell ref="A5:J5"/>
    <mergeCell ref="A6:H6"/>
    <mergeCell ref="A16:F1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80" zoomScaleNormal="80" workbookViewId="0">
      <selection activeCell="A19" sqref="A19:XFD21"/>
    </sheetView>
  </sheetViews>
  <sheetFormatPr defaultRowHeight="15"/>
  <cols>
    <col min="1" max="1" width="4" style="17" customWidth="1"/>
    <col min="2" max="2" width="25.42578125" style="17" customWidth="1"/>
    <col min="3" max="3" width="6.28515625" style="18" customWidth="1"/>
    <col min="4" max="4" width="9.140625" style="17"/>
    <col min="5" max="5" width="23.42578125" style="17" customWidth="1"/>
    <col min="6" max="6" width="29.140625" style="17" customWidth="1"/>
    <col min="7" max="7" width="2.42578125" style="17" bestFit="1" customWidth="1"/>
    <col min="8" max="9" width="3.42578125" style="17" bestFit="1" customWidth="1"/>
    <col min="10" max="14" width="2.42578125" style="17" bestFit="1" customWidth="1"/>
    <col min="15" max="15" width="3.42578125" style="17" bestFit="1" customWidth="1"/>
    <col min="16" max="16" width="3.7109375" style="17" bestFit="1" customWidth="1"/>
    <col min="17" max="19" width="4.42578125" style="18" bestFit="1" customWidth="1"/>
    <col min="20" max="20" width="4.140625" style="18" bestFit="1" customWidth="1"/>
    <col min="21" max="21" width="15" style="18" customWidth="1"/>
    <col min="22" max="16384" width="9.140625" style="17"/>
  </cols>
  <sheetData>
    <row r="1" spans="1:21" ht="15.75">
      <c r="A1" s="13"/>
      <c r="B1" s="14" t="s">
        <v>139</v>
      </c>
      <c r="C1" s="15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R1" s="98"/>
      <c r="S1" s="98"/>
    </row>
    <row r="2" spans="1:21" ht="15.75">
      <c r="A2" s="13"/>
      <c r="B2" s="14"/>
      <c r="C2" s="15"/>
      <c r="D2" s="15"/>
      <c r="E2" s="15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</row>
    <row r="3" spans="1:21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9"/>
      <c r="L3" s="19"/>
      <c r="M3" s="19"/>
      <c r="N3" s="19"/>
      <c r="O3" s="19"/>
      <c r="P3" s="19"/>
    </row>
    <row r="4" spans="1:21" ht="15.75">
      <c r="A4" s="20" t="s">
        <v>1</v>
      </c>
    </row>
    <row r="5" spans="1:21" ht="15.7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21"/>
      <c r="L5" s="21"/>
      <c r="M5" s="21"/>
      <c r="N5" s="21"/>
      <c r="O5" s="21"/>
      <c r="P5" s="21"/>
    </row>
    <row r="6" spans="1:21" ht="15.75">
      <c r="A6" s="100" t="s">
        <v>3</v>
      </c>
      <c r="B6" s="100"/>
      <c r="C6" s="100"/>
      <c r="D6" s="100"/>
      <c r="E6" s="100"/>
      <c r="F6" s="100"/>
      <c r="G6" s="100"/>
      <c r="H6" s="100"/>
      <c r="I6" s="21"/>
      <c r="J6" s="21"/>
      <c r="K6" s="21"/>
      <c r="L6" s="21"/>
      <c r="M6" s="21"/>
      <c r="N6" s="21"/>
      <c r="O6" s="21"/>
      <c r="P6" s="21"/>
    </row>
    <row r="7" spans="1:21" ht="15.75">
      <c r="A7" s="22" t="s">
        <v>125</v>
      </c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1" ht="15.75">
      <c r="A8" s="25" t="s">
        <v>126</v>
      </c>
      <c r="B8" s="26"/>
      <c r="C8" s="2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1" s="18" customFormat="1" ht="105.75" customHeight="1">
      <c r="A9" s="33" t="s">
        <v>6</v>
      </c>
      <c r="B9" s="33" t="s">
        <v>7</v>
      </c>
      <c r="C9" s="34" t="s">
        <v>8</v>
      </c>
      <c r="D9" s="33" t="s">
        <v>9</v>
      </c>
      <c r="E9" s="33" t="s">
        <v>10</v>
      </c>
      <c r="F9" s="33" t="s">
        <v>11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35" t="s">
        <v>12</v>
      </c>
      <c r="R9" s="35" t="s">
        <v>13</v>
      </c>
      <c r="S9" s="35" t="s">
        <v>14</v>
      </c>
      <c r="T9" s="36" t="s">
        <v>15</v>
      </c>
      <c r="U9" s="37" t="s">
        <v>16</v>
      </c>
    </row>
    <row r="10" spans="1:21">
      <c r="A10" s="6">
        <v>1</v>
      </c>
      <c r="B10" s="6" t="s">
        <v>127</v>
      </c>
      <c r="C10" s="7">
        <v>11</v>
      </c>
      <c r="D10" s="6" t="s">
        <v>128</v>
      </c>
      <c r="E10" s="6" t="s">
        <v>20</v>
      </c>
      <c r="F10" s="6" t="s">
        <v>118</v>
      </c>
      <c r="G10" s="39">
        <v>8</v>
      </c>
      <c r="H10" s="40">
        <v>12</v>
      </c>
      <c r="I10" s="40">
        <v>14</v>
      </c>
      <c r="J10" s="40">
        <v>3</v>
      </c>
      <c r="K10" s="40">
        <v>0</v>
      </c>
      <c r="L10" s="40">
        <v>6</v>
      </c>
      <c r="M10" s="40">
        <v>4</v>
      </c>
      <c r="N10" s="40">
        <v>6</v>
      </c>
      <c r="O10" s="40">
        <v>10</v>
      </c>
      <c r="P10" s="40">
        <v>0</v>
      </c>
      <c r="Q10" s="46">
        <v>63</v>
      </c>
      <c r="R10" s="46"/>
      <c r="S10" s="46">
        <v>63</v>
      </c>
      <c r="T10" s="46"/>
      <c r="U10" s="46" t="s">
        <v>22</v>
      </c>
    </row>
    <row r="11" spans="1:21">
      <c r="A11" s="6">
        <v>2</v>
      </c>
      <c r="B11" s="6" t="s">
        <v>129</v>
      </c>
      <c r="C11" s="7">
        <v>11</v>
      </c>
      <c r="D11" s="6" t="s">
        <v>130</v>
      </c>
      <c r="E11" s="6" t="s">
        <v>20</v>
      </c>
      <c r="F11" s="6" t="s">
        <v>118</v>
      </c>
      <c r="G11" s="39">
        <v>8</v>
      </c>
      <c r="H11" s="40">
        <v>8</v>
      </c>
      <c r="I11" s="40">
        <v>14</v>
      </c>
      <c r="J11" s="40">
        <v>0</v>
      </c>
      <c r="K11" s="40">
        <v>0</v>
      </c>
      <c r="L11" s="40">
        <v>2</v>
      </c>
      <c r="M11" s="40">
        <v>0</v>
      </c>
      <c r="N11" s="40">
        <v>6</v>
      </c>
      <c r="O11" s="40">
        <v>10</v>
      </c>
      <c r="P11" s="40">
        <v>0</v>
      </c>
      <c r="Q11" s="46">
        <v>48</v>
      </c>
      <c r="R11" s="46"/>
      <c r="S11" s="46">
        <v>48</v>
      </c>
      <c r="T11" s="46"/>
      <c r="U11" s="46" t="s">
        <v>29</v>
      </c>
    </row>
    <row r="12" spans="1:21">
      <c r="A12" s="6">
        <v>3</v>
      </c>
      <c r="B12" s="6" t="s">
        <v>131</v>
      </c>
      <c r="C12" s="7">
        <v>11</v>
      </c>
      <c r="D12" s="6" t="s">
        <v>132</v>
      </c>
      <c r="E12" s="6" t="s">
        <v>20</v>
      </c>
      <c r="F12" s="6" t="s">
        <v>118</v>
      </c>
      <c r="G12" s="39">
        <v>8</v>
      </c>
      <c r="H12" s="40">
        <v>0</v>
      </c>
      <c r="I12" s="40">
        <v>12</v>
      </c>
      <c r="J12" s="40">
        <v>0</v>
      </c>
      <c r="K12" s="40">
        <v>0</v>
      </c>
      <c r="L12" s="40">
        <v>0</v>
      </c>
      <c r="M12" s="40">
        <v>2</v>
      </c>
      <c r="N12" s="40">
        <v>6</v>
      </c>
      <c r="O12" s="40">
        <v>5</v>
      </c>
      <c r="P12" s="40">
        <v>8</v>
      </c>
      <c r="Q12" s="46">
        <v>41</v>
      </c>
      <c r="R12" s="46"/>
      <c r="S12" s="46">
        <v>41</v>
      </c>
      <c r="T12" s="46"/>
      <c r="U12" s="46" t="s">
        <v>29</v>
      </c>
    </row>
    <row r="13" spans="1:21">
      <c r="A13" s="9"/>
      <c r="B13" s="9"/>
      <c r="C13" s="4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1"/>
      <c r="R13" s="41"/>
      <c r="S13" s="41"/>
      <c r="T13" s="41"/>
      <c r="U13" s="41"/>
    </row>
    <row r="14" spans="1:21" ht="15.75">
      <c r="A14" s="28" t="s">
        <v>79</v>
      </c>
      <c r="B14" s="28"/>
      <c r="C14" s="29"/>
      <c r="D14" s="28"/>
      <c r="E14" s="28"/>
      <c r="F14" s="28"/>
      <c r="Q14" s="41"/>
      <c r="R14" s="41"/>
      <c r="S14" s="41"/>
    </row>
    <row r="15" spans="1:21" ht="15.75">
      <c r="A15" s="101" t="s">
        <v>33</v>
      </c>
      <c r="B15" s="101"/>
      <c r="C15" s="101"/>
      <c r="D15" s="101"/>
      <c r="E15" s="101"/>
      <c r="F15" s="101"/>
    </row>
    <row r="16" spans="1:21" ht="24.75" customHeight="1">
      <c r="A16" s="97" t="s">
        <v>34</v>
      </c>
      <c r="B16" s="97"/>
      <c r="C16" s="30" t="s">
        <v>35</v>
      </c>
      <c r="D16" s="9"/>
      <c r="E16" s="9"/>
      <c r="F16" s="9"/>
    </row>
    <row r="17" spans="1:6">
      <c r="A17" s="31"/>
      <c r="B17" s="32"/>
      <c r="C17" s="30" t="s">
        <v>36</v>
      </c>
      <c r="D17" s="9"/>
      <c r="E17" s="9"/>
      <c r="F17" s="9"/>
    </row>
  </sheetData>
  <sortState ref="A9:U11">
    <sortCondition descending="1" ref="Q9:Q11"/>
  </sortState>
  <mergeCells count="6">
    <mergeCell ref="A16:B16"/>
    <mergeCell ref="R1:S1"/>
    <mergeCell ref="A3:J3"/>
    <mergeCell ref="A5:J5"/>
    <mergeCell ref="A6:H6"/>
    <mergeCell ref="A15:F1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  </vt:lpstr>
      <vt:lpstr>6 класс </vt:lpstr>
      <vt:lpstr>7 класс  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cp:lastPrinted>2020-10-08T12:20:36Z</cp:lastPrinted>
  <dcterms:created xsi:type="dcterms:W3CDTF">2019-09-12T04:27:48Z</dcterms:created>
  <dcterms:modified xsi:type="dcterms:W3CDTF">2020-11-03T10:55:27Z</dcterms:modified>
</cp:coreProperties>
</file>