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ОБЩИЙ" sheetId="1" r:id="rId1"/>
    <sheet name="СВОД" sheetId="2" r:id="rId2"/>
    <sheet name="по предметам" sheetId="3" r:id="rId3"/>
  </sheets>
  <calcPr calcId="125725" concurrentCalc="0"/>
</workbook>
</file>

<file path=xl/calcChain.xml><?xml version="1.0" encoding="utf-8"?>
<calcChain xmlns="http://schemas.openxmlformats.org/spreadsheetml/2006/main">
  <c r="C22" i="3"/>
  <c r="D22"/>
  <c r="E22"/>
  <c r="AE22"/>
  <c r="AF22"/>
  <c r="AG22"/>
  <c r="AA22"/>
  <c r="AB22"/>
  <c r="AC22"/>
  <c r="W22"/>
  <c r="X22"/>
  <c r="Y22"/>
  <c r="S22"/>
  <c r="T22"/>
  <c r="U22"/>
  <c r="O22"/>
  <c r="P22"/>
  <c r="Q22"/>
  <c r="K22"/>
  <c r="L22"/>
  <c r="M22"/>
  <c r="G22"/>
  <c r="H22"/>
  <c r="I22"/>
  <c r="B7" i="1"/>
  <c r="C7"/>
  <c r="D7"/>
  <c r="E7"/>
  <c r="F7"/>
  <c r="G7"/>
  <c r="H7"/>
  <c r="I7"/>
  <c r="J7"/>
  <c r="K7"/>
  <c r="L7"/>
  <c r="M7"/>
  <c r="N7"/>
  <c r="O7"/>
  <c r="P7"/>
  <c r="Q7"/>
  <c r="R7"/>
  <c r="T4" i="2"/>
  <c r="T5"/>
  <c r="T6"/>
  <c r="H4"/>
</calcChain>
</file>

<file path=xl/sharedStrings.xml><?xml version="1.0" encoding="utf-8"?>
<sst xmlns="http://schemas.openxmlformats.org/spreadsheetml/2006/main" count="121" uniqueCount="63">
  <si>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</si>
  <si>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</si>
  <si>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</si>
  <si>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</si>
  <si>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</si>
  <si>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</si>
  <si>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</si>
  <si>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Общее кол-во обучающихся в параллели</t>
  </si>
  <si>
    <t>Кол-во  участий в школьном этапе олимпиады</t>
  </si>
  <si>
    <t>ОО</t>
  </si>
  <si>
    <t xml:space="preserve">Всего учащихся </t>
  </si>
  <si>
    <t>Информация о количестве обучающихся, принявших участие в школьном этапе ВсОШ в  2020/2021 учебном году</t>
  </si>
  <si>
    <t>Кол-во обучающихся 4 классов, принявших участие в школьном этапе олимпиады в  2020/2021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</si>
  <si>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</si>
  <si>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</si>
  <si>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</si>
  <si>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</si>
  <si>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 xml:space="preserve"> Кол-во участий в школьном этапе олимпиады (5-11 класс)</t>
  </si>
  <si>
    <t>Кол-во обучающихся с ОВЗ, принявших участие в школьном этапе олимпиады</t>
  </si>
  <si>
    <t>в том числе инвалидов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</si>
  <si>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</si>
  <si>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</si>
  <si>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</si>
  <si>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</si>
  <si>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</si>
  <si>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</si>
  <si>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</si>
  <si>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</si>
  <si>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</si>
  <si>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</si>
  <si>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</si>
  <si>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</si>
  <si>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</si>
  <si>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</si>
  <si>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5 - 11 классов, принявших участие в школьном этапе олимпиады в  2020/2021 учебном году (обучающийся, принявший участие в нескольких предметах учитывается один раз)</t>
  </si>
  <si>
    <t>МОУ "СОШ №1 г.Ершова"</t>
  </si>
  <si>
    <t>Филиал МОУ "СОШ №1 г.Ершова" в с. Семёно-Полтавка</t>
  </si>
  <si>
    <t>Филиал МОУ "СОШ №1 г.Ершова" в п. Южный</t>
  </si>
  <si>
    <t>4 класс</t>
  </si>
  <si>
    <t>Предметы</t>
  </si>
  <si>
    <t>Кол-во победителей школьного этапа олимпиады</t>
  </si>
  <si>
    <t>Кол-во призеров школьного этапа олимпиады</t>
  </si>
  <si>
    <t>Математика</t>
  </si>
  <si>
    <t>Русский язык</t>
  </si>
  <si>
    <t>Английский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</si>
  <si>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</si>
  <si>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</si>
  <si>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</si>
  <si>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</si>
  <si>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</si>
  <si>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</si>
  <si>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</si>
  <si>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</si>
  <si>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</si>
  <si>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</si>
  <si>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</si>
  <si>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</si>
  <si>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Физическая культура</t>
  </si>
  <si>
    <t>Технология</t>
  </si>
  <si>
    <t>ОБЖ</t>
  </si>
  <si>
    <t>Итого:</t>
  </si>
  <si>
    <t xml:space="preserve">Информация о фактическом количестве участников, победителях и призеров школьного этапа всероссийской олимпиады школьников в 2020/2021 учебном году в МОУ "СОШ № 1 г. Ершова" </t>
  </si>
  <si>
    <t>ИТОГО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</si>
</sst>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0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9" fillId="0" borderId="6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0" xfId="0" applyBorder="1"/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0" fillId="0" borderId="6" xfId="0" applyBorder="1"/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9" fillId="3" borderId="6" xfId="0" applyFont="1" applyFill="1" applyBorder="1" applyAlignment="1">
      <alignment horizontal="right" vertical="center" wrapText="1"/>
    </xf>
    <xf numFmtId="0" fontId="0" fillId="3" borderId="6" xfId="0" applyFill="1" applyBorder="1"/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9" fillId="0" borderId="6" xfId="0" applyFont="1" applyBorder="1" applyAlignment="1">
      <alignment horizontal="right" wrapText="1"/>
    </xf>
    <xf numFmtId="0" fontId="9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3" borderId="3" xfId="0" applyFill="1" applyBorder="1"/>
    <xf numFmtId="0" fontId="0" fillId="3" borderId="11" xfId="0" applyFill="1" applyBorder="1"/>
    <xf numFmtId="0" fontId="9" fillId="0" borderId="1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9" fillId="4" borderId="6" xfId="0" applyFont="1" applyFill="1" applyBorder="1" applyAlignment="1">
      <alignment horizontal="right" vertical="center" wrapText="1"/>
    </xf>
    <xf numFmtId="0" fontId="0" fillId="4" borderId="6" xfId="0" applyFill="1" applyBorder="1"/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90" zoomScaleNormal="90" workbookViewId="0">
      <selection activeCell="K16" sqref="K16:L16"/>
    </sheetView>
  </sheetViews>
  <sheetFormatPr defaultRowHeight="15"/>
  <cols>
    <col min="1" max="1" width="13.5703125" customWidth="1"/>
    <col min="4" max="4" width="9.140625" style="22"/>
  </cols>
  <sheetData>
    <row r="1" spans="1:18" ht="39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 customHeight="1">
      <c r="A2" s="49" t="s">
        <v>9</v>
      </c>
      <c r="B2" s="51" t="s">
        <v>10</v>
      </c>
      <c r="C2" s="54" t="s">
        <v>38</v>
      </c>
      <c r="D2" s="55"/>
      <c r="E2" s="52" t="s">
        <v>0</v>
      </c>
      <c r="F2" s="53"/>
      <c r="G2" s="48" t="s">
        <v>1</v>
      </c>
      <c r="H2" s="48"/>
      <c r="I2" s="48" t="s">
        <v>2</v>
      </c>
      <c r="J2" s="48"/>
      <c r="K2" s="48" t="s">
        <v>3</v>
      </c>
      <c r="L2" s="48"/>
      <c r="M2" s="48" t="s">
        <v>4</v>
      </c>
      <c r="N2" s="48"/>
      <c r="O2" s="48" t="s">
        <v>5</v>
      </c>
      <c r="P2" s="48"/>
      <c r="Q2" s="48" t="s">
        <v>6</v>
      </c>
      <c r="R2" s="48"/>
    </row>
    <row r="3" spans="1:18" ht="180" customHeight="1">
      <c r="A3" s="50"/>
      <c r="B3" s="51"/>
      <c r="C3" s="2" t="s">
        <v>7</v>
      </c>
      <c r="D3" s="2" t="s">
        <v>8</v>
      </c>
      <c r="E3" s="2" t="s">
        <v>7</v>
      </c>
      <c r="F3" s="3" t="s">
        <v>8</v>
      </c>
      <c r="G3" s="2" t="s">
        <v>7</v>
      </c>
      <c r="H3" s="3" t="s">
        <v>8</v>
      </c>
      <c r="I3" s="2" t="s">
        <v>7</v>
      </c>
      <c r="J3" s="3" t="s">
        <v>8</v>
      </c>
      <c r="K3" s="2" t="s">
        <v>7</v>
      </c>
      <c r="L3" s="3" t="s">
        <v>8</v>
      </c>
      <c r="M3" s="2" t="s">
        <v>7</v>
      </c>
      <c r="N3" s="3" t="s">
        <v>8</v>
      </c>
      <c r="O3" s="2" t="s">
        <v>7</v>
      </c>
      <c r="P3" s="3" t="s">
        <v>8</v>
      </c>
      <c r="Q3" s="2" t="s">
        <v>7</v>
      </c>
      <c r="R3" s="3" t="s">
        <v>8</v>
      </c>
    </row>
    <row r="4" spans="1:18" ht="24">
      <c r="A4" s="4" t="s">
        <v>35</v>
      </c>
      <c r="B4" s="20">
        <v>300</v>
      </c>
      <c r="C4" s="20">
        <v>36</v>
      </c>
      <c r="D4" s="20">
        <v>26</v>
      </c>
      <c r="E4" s="5">
        <v>31</v>
      </c>
      <c r="F4" s="6">
        <v>52</v>
      </c>
      <c r="G4" s="6">
        <v>56</v>
      </c>
      <c r="H4" s="6">
        <v>107</v>
      </c>
      <c r="I4" s="5">
        <v>32</v>
      </c>
      <c r="J4" s="6">
        <v>108</v>
      </c>
      <c r="K4" s="6">
        <v>18</v>
      </c>
      <c r="L4" s="5">
        <v>87</v>
      </c>
      <c r="M4" s="5">
        <v>19</v>
      </c>
      <c r="N4" s="6">
        <v>77</v>
      </c>
      <c r="O4" s="6">
        <v>19</v>
      </c>
      <c r="P4" s="6">
        <v>78</v>
      </c>
      <c r="Q4" s="6">
        <v>16</v>
      </c>
      <c r="R4" s="6">
        <v>49</v>
      </c>
    </row>
    <row r="5" spans="1:18" ht="75">
      <c r="A5" s="18" t="s">
        <v>36</v>
      </c>
      <c r="B5" s="19">
        <v>9</v>
      </c>
      <c r="C5" s="19">
        <v>3</v>
      </c>
      <c r="D5" s="21">
        <v>0</v>
      </c>
      <c r="E5" s="19">
        <v>2</v>
      </c>
      <c r="F5" s="19">
        <v>1</v>
      </c>
      <c r="G5" s="19">
        <v>0</v>
      </c>
      <c r="H5" s="19">
        <v>0</v>
      </c>
      <c r="I5" s="19">
        <v>1</v>
      </c>
      <c r="J5" s="19">
        <v>0</v>
      </c>
      <c r="K5" s="19">
        <v>3</v>
      </c>
      <c r="L5" s="19">
        <v>3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</row>
    <row r="6" spans="1:18" ht="60">
      <c r="A6" s="18" t="s">
        <v>37</v>
      </c>
      <c r="B6" s="19">
        <v>39</v>
      </c>
      <c r="C6" s="19">
        <v>6</v>
      </c>
      <c r="D6" s="21">
        <v>0</v>
      </c>
      <c r="E6" s="19">
        <v>9</v>
      </c>
      <c r="F6" s="19">
        <v>0</v>
      </c>
      <c r="G6" s="19">
        <v>6</v>
      </c>
      <c r="H6" s="19">
        <v>3</v>
      </c>
      <c r="I6" s="19">
        <v>5</v>
      </c>
      <c r="J6" s="19">
        <v>0</v>
      </c>
      <c r="K6" s="19">
        <v>4</v>
      </c>
      <c r="L6" s="19">
        <v>2</v>
      </c>
      <c r="M6" s="19">
        <v>3</v>
      </c>
      <c r="N6" s="19">
        <v>6</v>
      </c>
      <c r="O6" s="19">
        <v>0</v>
      </c>
      <c r="P6" s="19">
        <v>0</v>
      </c>
      <c r="Q6" s="19">
        <v>0</v>
      </c>
      <c r="R6" s="19">
        <v>0</v>
      </c>
    </row>
    <row r="7" spans="1:18">
      <c r="A7" s="32" t="s">
        <v>62</v>
      </c>
      <c r="B7" s="32">
        <f t="shared" ref="B7:R7" si="0">SUM(B4:B6)</f>
        <v>348</v>
      </c>
      <c r="C7" s="32">
        <f t="shared" si="0"/>
        <v>45</v>
      </c>
      <c r="D7" s="30">
        <f t="shared" si="0"/>
        <v>26</v>
      </c>
      <c r="E7" s="32">
        <f t="shared" si="0"/>
        <v>42</v>
      </c>
      <c r="F7" s="32">
        <f t="shared" si="0"/>
        <v>53</v>
      </c>
      <c r="G7" s="32">
        <f t="shared" si="0"/>
        <v>62</v>
      </c>
      <c r="H7" s="32">
        <f t="shared" si="0"/>
        <v>110</v>
      </c>
      <c r="I7" s="32">
        <f t="shared" si="0"/>
        <v>38</v>
      </c>
      <c r="J7" s="32">
        <f t="shared" si="0"/>
        <v>108</v>
      </c>
      <c r="K7" s="32">
        <f t="shared" si="0"/>
        <v>25</v>
      </c>
      <c r="L7" s="32">
        <f t="shared" si="0"/>
        <v>92</v>
      </c>
      <c r="M7" s="32">
        <f t="shared" si="0"/>
        <v>22</v>
      </c>
      <c r="N7" s="32">
        <f t="shared" si="0"/>
        <v>83</v>
      </c>
      <c r="O7" s="32">
        <f t="shared" si="0"/>
        <v>19</v>
      </c>
      <c r="P7" s="32">
        <f t="shared" si="0"/>
        <v>78</v>
      </c>
      <c r="Q7" s="32">
        <f t="shared" si="0"/>
        <v>16</v>
      </c>
      <c r="R7" s="32">
        <f t="shared" si="0"/>
        <v>49</v>
      </c>
    </row>
  </sheetData>
  <mergeCells count="11">
    <mergeCell ref="A1:R1"/>
    <mergeCell ref="K2:L2"/>
    <mergeCell ref="M2:N2"/>
    <mergeCell ref="O2:P2"/>
    <mergeCell ref="Q2:R2"/>
    <mergeCell ref="A2:A3"/>
    <mergeCell ref="B2:B3"/>
    <mergeCell ref="G2:H2"/>
    <mergeCell ref="I2:J2"/>
    <mergeCell ref="E2:F2"/>
    <mergeCell ref="C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6"/>
  <sheetViews>
    <sheetView zoomScale="90" zoomScaleNormal="90" workbookViewId="0">
      <selection activeCell="C4" sqref="C4"/>
    </sheetView>
  </sheetViews>
  <sheetFormatPr defaultColWidth="15.7109375" defaultRowHeight="15"/>
  <cols>
    <col min="1" max="1" width="17.5703125" style="17" customWidth="1"/>
    <col min="2" max="2" width="17.85546875" style="1" customWidth="1"/>
    <col min="3" max="3" width="11" style="1" customWidth="1"/>
    <col min="4" max="4" width="7.7109375" style="1" customWidth="1"/>
    <col min="5" max="5" width="9.140625" style="1" customWidth="1"/>
    <col min="6" max="6" width="9.28515625" style="1" customWidth="1"/>
    <col min="7" max="7" width="7.7109375" style="1" customWidth="1"/>
    <col min="8" max="8" width="9" style="1" customWidth="1"/>
    <col min="9" max="9" width="14.140625" style="1" customWidth="1"/>
    <col min="10" max="10" width="8.7109375" style="1" customWidth="1"/>
    <col min="11" max="11" width="8.85546875" style="1" customWidth="1"/>
    <col min="12" max="12" width="8.7109375" style="1" customWidth="1"/>
    <col min="13" max="13" width="7.7109375" style="1" customWidth="1"/>
    <col min="14" max="14" width="8.42578125" style="1" customWidth="1"/>
    <col min="15" max="15" width="8.5703125" style="1" customWidth="1"/>
    <col min="16" max="16" width="8.85546875" style="1" customWidth="1"/>
    <col min="17" max="17" width="8.28515625" style="1" customWidth="1"/>
    <col min="18" max="18" width="8.5703125" style="1" customWidth="1"/>
    <col min="19" max="19" width="8.7109375" style="1" customWidth="1"/>
    <col min="20" max="62" width="7.7109375" style="1" customWidth="1"/>
    <col min="63" max="166" width="7.7109375" style="7" customWidth="1"/>
    <col min="167" max="211" width="15.7109375" style="7"/>
    <col min="212" max="16384" width="15.7109375" style="8"/>
  </cols>
  <sheetData>
    <row r="1" spans="1:232" ht="34.5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32" s="13" customFormat="1" ht="15" customHeight="1">
      <c r="A2" s="56" t="s">
        <v>9</v>
      </c>
      <c r="B2" s="58" t="s">
        <v>12</v>
      </c>
      <c r="C2" s="58" t="s">
        <v>13</v>
      </c>
      <c r="D2" s="58"/>
      <c r="E2" s="58"/>
      <c r="F2" s="59" t="s">
        <v>14</v>
      </c>
      <c r="G2" s="59" t="s">
        <v>15</v>
      </c>
      <c r="H2" s="59" t="s">
        <v>16</v>
      </c>
      <c r="I2" s="58" t="s">
        <v>34</v>
      </c>
      <c r="J2" s="58" t="s">
        <v>13</v>
      </c>
      <c r="K2" s="58"/>
      <c r="L2" s="58"/>
      <c r="M2" s="58"/>
      <c r="N2" s="58"/>
      <c r="O2" s="58"/>
      <c r="P2" s="58"/>
      <c r="Q2" s="58"/>
      <c r="R2" s="58"/>
      <c r="S2" s="58"/>
      <c r="T2" s="59" t="s">
        <v>17</v>
      </c>
      <c r="U2" s="61" t="s">
        <v>18</v>
      </c>
      <c r="V2" s="61" t="s">
        <v>19</v>
      </c>
      <c r="W2" s="61" t="s">
        <v>20</v>
      </c>
      <c r="X2" s="61" t="s">
        <v>21</v>
      </c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10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</row>
    <row r="3" spans="1:232" s="15" customFormat="1" ht="172.5" customHeight="1">
      <c r="A3" s="57"/>
      <c r="B3" s="58"/>
      <c r="C3" s="3" t="s">
        <v>22</v>
      </c>
      <c r="D3" s="3" t="s">
        <v>23</v>
      </c>
      <c r="E3" s="3" t="s">
        <v>24</v>
      </c>
      <c r="F3" s="60"/>
      <c r="G3" s="60"/>
      <c r="H3" s="60"/>
      <c r="I3" s="58"/>
      <c r="J3" s="2" t="s">
        <v>25</v>
      </c>
      <c r="K3" s="2" t="s">
        <v>24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2" t="s">
        <v>33</v>
      </c>
      <c r="T3" s="60"/>
      <c r="U3" s="62"/>
      <c r="V3" s="62"/>
      <c r="W3" s="62"/>
      <c r="X3" s="62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9"/>
      <c r="CG3" s="14"/>
      <c r="CH3" s="14"/>
      <c r="CI3" s="14"/>
      <c r="CJ3" s="14"/>
      <c r="CK3" s="14"/>
      <c r="CL3" s="14"/>
      <c r="CM3" s="14"/>
      <c r="CN3" s="9"/>
      <c r="CO3" s="14"/>
      <c r="CP3" s="14"/>
      <c r="CQ3" s="14"/>
      <c r="CR3" s="14"/>
      <c r="CS3" s="14"/>
      <c r="CT3" s="14"/>
      <c r="CU3" s="14"/>
      <c r="CV3" s="9"/>
      <c r="CW3" s="14"/>
      <c r="CX3" s="14"/>
      <c r="CY3" s="14"/>
      <c r="CZ3" s="14"/>
      <c r="DA3" s="14"/>
      <c r="DB3" s="14"/>
      <c r="DC3" s="14"/>
      <c r="DD3" s="9"/>
      <c r="DE3" s="14"/>
      <c r="DF3" s="14"/>
      <c r="DG3" s="14"/>
      <c r="DH3" s="14"/>
      <c r="DI3" s="14"/>
      <c r="DJ3" s="14"/>
      <c r="DK3" s="14"/>
      <c r="DL3" s="9"/>
      <c r="DM3" s="14"/>
      <c r="DN3" s="14"/>
      <c r="DO3" s="14"/>
      <c r="DP3" s="14"/>
      <c r="DQ3" s="14"/>
      <c r="DR3" s="14"/>
      <c r="DS3" s="14"/>
      <c r="DT3" s="9"/>
      <c r="DU3" s="14"/>
      <c r="DV3" s="14"/>
      <c r="DW3" s="14"/>
      <c r="DX3" s="14"/>
      <c r="DY3" s="14"/>
      <c r="DZ3" s="14"/>
      <c r="EA3" s="14"/>
      <c r="EB3" s="9"/>
      <c r="EC3" s="14"/>
      <c r="ED3" s="14"/>
      <c r="EE3" s="14"/>
      <c r="EF3" s="14"/>
      <c r="EG3" s="14"/>
      <c r="EH3" s="14"/>
      <c r="EI3" s="14"/>
      <c r="EJ3" s="9"/>
      <c r="EK3" s="14"/>
      <c r="EL3" s="14"/>
      <c r="EM3" s="14"/>
      <c r="EN3" s="14"/>
      <c r="EO3" s="14"/>
      <c r="EP3" s="14"/>
      <c r="EQ3" s="14"/>
      <c r="ER3" s="9"/>
      <c r="ES3" s="14"/>
      <c r="ET3" s="14"/>
      <c r="EU3" s="14"/>
      <c r="EV3" s="14"/>
      <c r="EW3" s="14"/>
      <c r="EX3" s="14"/>
      <c r="EY3" s="14"/>
      <c r="EZ3" s="9"/>
      <c r="FA3" s="14"/>
      <c r="FB3" s="14"/>
      <c r="FC3" s="14"/>
      <c r="FD3" s="14"/>
      <c r="FE3" s="14"/>
      <c r="FF3" s="14"/>
      <c r="FG3" s="14"/>
      <c r="FH3" s="9"/>
      <c r="FI3" s="14"/>
      <c r="FJ3" s="14"/>
      <c r="FK3" s="14"/>
      <c r="FL3" s="14"/>
      <c r="FM3" s="14"/>
      <c r="FN3" s="14"/>
      <c r="FO3" s="14"/>
      <c r="FP3" s="9"/>
      <c r="FQ3" s="14"/>
      <c r="FR3" s="14"/>
      <c r="FS3" s="14"/>
      <c r="FT3" s="14"/>
      <c r="FU3" s="14"/>
      <c r="FV3" s="14"/>
      <c r="FW3" s="14"/>
      <c r="FX3" s="9"/>
      <c r="FY3" s="14"/>
      <c r="FZ3" s="14"/>
      <c r="GA3" s="14"/>
      <c r="GB3" s="14"/>
      <c r="GC3" s="14"/>
      <c r="GD3" s="14"/>
      <c r="GE3" s="14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</row>
    <row r="4" spans="1:232" ht="24">
      <c r="A4" s="4" t="s">
        <v>35</v>
      </c>
      <c r="B4" s="16">
        <v>17</v>
      </c>
      <c r="C4" s="16">
        <v>2</v>
      </c>
      <c r="D4" s="16">
        <v>6</v>
      </c>
      <c r="E4" s="16">
        <v>9</v>
      </c>
      <c r="F4" s="16">
        <v>26</v>
      </c>
      <c r="G4" s="16">
        <v>4</v>
      </c>
      <c r="H4" s="23">
        <f>G4/F4</f>
        <v>0.15384615384615385</v>
      </c>
      <c r="I4" s="16">
        <v>142</v>
      </c>
      <c r="J4" s="16">
        <v>23</v>
      </c>
      <c r="K4" s="16">
        <v>32</v>
      </c>
      <c r="L4" s="16">
        <v>22</v>
      </c>
      <c r="M4" s="16">
        <v>17</v>
      </c>
      <c r="N4" s="16">
        <v>15</v>
      </c>
      <c r="O4" s="16">
        <v>13</v>
      </c>
      <c r="P4" s="16">
        <v>7</v>
      </c>
      <c r="Q4" s="16">
        <v>5</v>
      </c>
      <c r="R4" s="16">
        <v>5</v>
      </c>
      <c r="S4" s="16">
        <v>5</v>
      </c>
      <c r="T4" s="16">
        <f>J4+K4*2+L4*3+M4*4+N4*5+O4*6+P4*7+Q4*8+R4*9+S4*10</f>
        <v>558</v>
      </c>
      <c r="U4" s="16">
        <v>0</v>
      </c>
      <c r="V4" s="16">
        <v>1</v>
      </c>
      <c r="W4" s="16">
        <v>0</v>
      </c>
      <c r="X4" s="16">
        <v>0</v>
      </c>
    </row>
    <row r="5" spans="1:232" ht="60">
      <c r="A5" s="18" t="s">
        <v>36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3</v>
      </c>
      <c r="J5" s="16">
        <v>2</v>
      </c>
      <c r="K5" s="16">
        <v>1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f>J5+K5*2</f>
        <v>4</v>
      </c>
      <c r="U5" s="16">
        <v>0</v>
      </c>
      <c r="V5" s="16">
        <v>0</v>
      </c>
      <c r="W5" s="16">
        <v>0</v>
      </c>
      <c r="X5" s="16">
        <v>0</v>
      </c>
    </row>
    <row r="6" spans="1:232" ht="60">
      <c r="A6" s="18" t="s">
        <v>37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4</v>
      </c>
      <c r="J6" s="16">
        <v>0</v>
      </c>
      <c r="K6" s="16">
        <v>2</v>
      </c>
      <c r="L6" s="16">
        <v>1</v>
      </c>
      <c r="M6" s="16">
        <v>1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f>K6*2+L6*3+M6*4</f>
        <v>11</v>
      </c>
      <c r="U6" s="16">
        <v>0</v>
      </c>
      <c r="V6" s="16">
        <v>0</v>
      </c>
      <c r="W6" s="16">
        <v>0</v>
      </c>
      <c r="X6" s="16">
        <v>0</v>
      </c>
    </row>
  </sheetData>
  <mergeCells count="14">
    <mergeCell ref="X2:X3"/>
    <mergeCell ref="T2:T3"/>
    <mergeCell ref="U2:U3"/>
    <mergeCell ref="V2:V3"/>
    <mergeCell ref="W2:W3"/>
    <mergeCell ref="A1:Q1"/>
    <mergeCell ref="A2:A3"/>
    <mergeCell ref="B2:B3"/>
    <mergeCell ref="C2:E2"/>
    <mergeCell ref="F2:F3"/>
    <mergeCell ref="G2:G3"/>
    <mergeCell ref="H2:H3"/>
    <mergeCell ref="I2:I3"/>
    <mergeCell ref="J2:S2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topLeftCell="A4" workbookViewId="0">
      <selection activeCell="C24" sqref="C24"/>
    </sheetView>
  </sheetViews>
  <sheetFormatPr defaultRowHeight="15"/>
  <cols>
    <col min="1" max="1" width="16.140625" customWidth="1"/>
    <col min="2" max="9" width="8" customWidth="1"/>
    <col min="10" max="10" width="8" style="34" customWidth="1"/>
    <col min="11" max="33" width="8" customWidth="1"/>
  </cols>
  <sheetData>
    <row r="1" spans="1:33" ht="33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4"/>
      <c r="S1" s="25"/>
      <c r="T1" s="25"/>
      <c r="U1" s="25"/>
      <c r="V1" s="25"/>
      <c r="W1" s="25"/>
      <c r="X1" s="25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49" t="s">
        <v>39</v>
      </c>
      <c r="B2" s="52" t="s">
        <v>38</v>
      </c>
      <c r="C2" s="63"/>
      <c r="D2" s="63"/>
      <c r="E2" s="63"/>
      <c r="F2" s="64" t="s">
        <v>0</v>
      </c>
      <c r="G2" s="63"/>
      <c r="H2" s="63"/>
      <c r="I2" s="65"/>
      <c r="J2" s="63" t="s">
        <v>1</v>
      </c>
      <c r="K2" s="63"/>
      <c r="L2" s="63"/>
      <c r="M2" s="63"/>
      <c r="N2" s="64" t="s">
        <v>2</v>
      </c>
      <c r="O2" s="63"/>
      <c r="P2" s="63"/>
      <c r="Q2" s="65"/>
      <c r="R2" s="63" t="s">
        <v>3</v>
      </c>
      <c r="S2" s="63"/>
      <c r="T2" s="63"/>
      <c r="U2" s="63"/>
      <c r="V2" s="64" t="s">
        <v>4</v>
      </c>
      <c r="W2" s="63"/>
      <c r="X2" s="63"/>
      <c r="Y2" s="65"/>
      <c r="Z2" s="64" t="s">
        <v>5</v>
      </c>
      <c r="AA2" s="63"/>
      <c r="AB2" s="63"/>
      <c r="AC2" s="65"/>
      <c r="AD2" s="63" t="s">
        <v>6</v>
      </c>
      <c r="AE2" s="63"/>
      <c r="AF2" s="63"/>
      <c r="AG2" s="53"/>
    </row>
    <row r="3" spans="1:33" ht="75" customHeight="1">
      <c r="A3" s="50"/>
      <c r="B3" s="2" t="s">
        <v>7</v>
      </c>
      <c r="C3" s="3" t="s">
        <v>8</v>
      </c>
      <c r="D3" s="3" t="s">
        <v>40</v>
      </c>
      <c r="E3" s="35" t="s">
        <v>41</v>
      </c>
      <c r="F3" s="38" t="s">
        <v>7</v>
      </c>
      <c r="G3" s="3" t="s">
        <v>8</v>
      </c>
      <c r="H3" s="3" t="s">
        <v>40</v>
      </c>
      <c r="I3" s="39" t="s">
        <v>41</v>
      </c>
      <c r="J3" s="37" t="s">
        <v>7</v>
      </c>
      <c r="K3" s="3" t="s">
        <v>8</v>
      </c>
      <c r="L3" s="3" t="s">
        <v>40</v>
      </c>
      <c r="M3" s="35" t="s">
        <v>41</v>
      </c>
      <c r="N3" s="38" t="s">
        <v>7</v>
      </c>
      <c r="O3" s="3" t="s">
        <v>8</v>
      </c>
      <c r="P3" s="3" t="s">
        <v>40</v>
      </c>
      <c r="Q3" s="39" t="s">
        <v>41</v>
      </c>
      <c r="R3" s="43" t="s">
        <v>7</v>
      </c>
      <c r="S3" s="3" t="s">
        <v>8</v>
      </c>
      <c r="T3" s="3" t="s">
        <v>40</v>
      </c>
      <c r="U3" s="35" t="s">
        <v>41</v>
      </c>
      <c r="V3" s="38" t="s">
        <v>7</v>
      </c>
      <c r="W3" s="3" t="s">
        <v>8</v>
      </c>
      <c r="X3" s="3" t="s">
        <v>40</v>
      </c>
      <c r="Y3" s="39" t="s">
        <v>41</v>
      </c>
      <c r="Z3" s="38" t="s">
        <v>7</v>
      </c>
      <c r="AA3" s="3" t="s">
        <v>8</v>
      </c>
      <c r="AB3" s="3" t="s">
        <v>40</v>
      </c>
      <c r="AC3" s="39" t="s">
        <v>41</v>
      </c>
      <c r="AD3" s="43" t="s">
        <v>7</v>
      </c>
      <c r="AE3" s="3" t="s">
        <v>8</v>
      </c>
      <c r="AF3" s="3" t="s">
        <v>40</v>
      </c>
      <c r="AG3" s="3" t="s">
        <v>41</v>
      </c>
    </row>
    <row r="4" spans="1:33">
      <c r="A4" s="26" t="s">
        <v>42</v>
      </c>
      <c r="B4" s="32">
        <v>45</v>
      </c>
      <c r="C4" s="27">
        <v>15</v>
      </c>
      <c r="D4" s="27">
        <v>1</v>
      </c>
      <c r="E4" s="28">
        <v>0</v>
      </c>
      <c r="F4" s="40">
        <v>42</v>
      </c>
      <c r="G4" s="27">
        <v>7</v>
      </c>
      <c r="H4" s="27">
        <v>1</v>
      </c>
      <c r="I4" s="41">
        <v>1</v>
      </c>
      <c r="J4" s="33">
        <v>62</v>
      </c>
      <c r="K4" s="27">
        <v>11</v>
      </c>
      <c r="L4" s="27">
        <v>1</v>
      </c>
      <c r="M4" s="28">
        <v>2</v>
      </c>
      <c r="N4" s="40">
        <v>38</v>
      </c>
      <c r="O4" s="27">
        <v>6</v>
      </c>
      <c r="P4" s="27">
        <v>1</v>
      </c>
      <c r="Q4" s="41">
        <v>1</v>
      </c>
      <c r="R4" s="44">
        <v>25</v>
      </c>
      <c r="S4" s="27">
        <v>3</v>
      </c>
      <c r="T4" s="28">
        <v>1</v>
      </c>
      <c r="U4" s="45">
        <v>0</v>
      </c>
      <c r="V4" s="46">
        <v>22</v>
      </c>
      <c r="W4" s="27">
        <v>3</v>
      </c>
      <c r="X4" s="27">
        <v>0</v>
      </c>
      <c r="Y4" s="41">
        <v>0</v>
      </c>
      <c r="Z4" s="46">
        <v>19</v>
      </c>
      <c r="AA4" s="27">
        <v>5</v>
      </c>
      <c r="AB4" s="27">
        <v>1</v>
      </c>
      <c r="AC4" s="41">
        <v>1</v>
      </c>
      <c r="AD4" s="27">
        <v>16</v>
      </c>
      <c r="AE4" s="27">
        <v>7</v>
      </c>
      <c r="AF4" s="27">
        <v>1</v>
      </c>
      <c r="AG4" s="27">
        <v>1</v>
      </c>
    </row>
    <row r="5" spans="1:33">
      <c r="A5" s="29" t="s">
        <v>43</v>
      </c>
      <c r="B5" s="32">
        <v>45</v>
      </c>
      <c r="C5" s="27">
        <v>11</v>
      </c>
      <c r="D5" s="27">
        <v>1</v>
      </c>
      <c r="E5" s="28">
        <v>2</v>
      </c>
      <c r="F5" s="40">
        <v>42</v>
      </c>
      <c r="G5" s="27">
        <v>7</v>
      </c>
      <c r="H5" s="27">
        <v>1</v>
      </c>
      <c r="I5" s="41">
        <v>0</v>
      </c>
      <c r="J5" s="33">
        <v>62</v>
      </c>
      <c r="K5" s="27">
        <v>8</v>
      </c>
      <c r="L5" s="27">
        <v>1</v>
      </c>
      <c r="M5" s="28">
        <v>2</v>
      </c>
      <c r="N5" s="40">
        <v>38</v>
      </c>
      <c r="O5" s="27">
        <v>8</v>
      </c>
      <c r="P5" s="27">
        <v>1</v>
      </c>
      <c r="Q5" s="41">
        <v>2</v>
      </c>
      <c r="R5" s="44">
        <v>25</v>
      </c>
      <c r="S5" s="27">
        <v>9</v>
      </c>
      <c r="T5" s="28">
        <v>1</v>
      </c>
      <c r="U5" s="45">
        <v>2</v>
      </c>
      <c r="V5" s="46">
        <v>22</v>
      </c>
      <c r="W5" s="27">
        <v>6</v>
      </c>
      <c r="X5" s="27">
        <v>1</v>
      </c>
      <c r="Y5" s="41">
        <v>2</v>
      </c>
      <c r="Z5" s="46">
        <v>19</v>
      </c>
      <c r="AA5" s="27">
        <v>8</v>
      </c>
      <c r="AB5" s="27">
        <v>1</v>
      </c>
      <c r="AC5" s="41">
        <v>2</v>
      </c>
      <c r="AD5" s="27">
        <v>16</v>
      </c>
      <c r="AE5" s="27">
        <v>3</v>
      </c>
      <c r="AF5" s="27">
        <v>1</v>
      </c>
      <c r="AG5" s="27">
        <v>1</v>
      </c>
    </row>
    <row r="6" spans="1:33" ht="15" customHeight="1">
      <c r="A6" s="29" t="s">
        <v>44</v>
      </c>
      <c r="B6" s="72"/>
      <c r="C6" s="68"/>
      <c r="D6" s="68"/>
      <c r="E6" s="69"/>
      <c r="F6" s="40">
        <v>42</v>
      </c>
      <c r="G6" s="27">
        <v>2</v>
      </c>
      <c r="H6" s="27">
        <v>0</v>
      </c>
      <c r="I6" s="41">
        <v>0</v>
      </c>
      <c r="J6" s="33">
        <v>62</v>
      </c>
      <c r="K6" s="27">
        <v>6</v>
      </c>
      <c r="L6" s="27">
        <v>1</v>
      </c>
      <c r="M6" s="28">
        <v>1</v>
      </c>
      <c r="N6" s="40">
        <v>38</v>
      </c>
      <c r="O6" s="27">
        <v>2</v>
      </c>
      <c r="P6" s="27">
        <v>0</v>
      </c>
      <c r="Q6" s="41">
        <v>0</v>
      </c>
      <c r="R6" s="44">
        <v>25</v>
      </c>
      <c r="S6" s="27">
        <v>2</v>
      </c>
      <c r="T6" s="28">
        <v>1</v>
      </c>
      <c r="U6" s="45">
        <v>0</v>
      </c>
      <c r="V6" s="46">
        <v>22</v>
      </c>
      <c r="W6" s="27">
        <v>2</v>
      </c>
      <c r="X6" s="27">
        <v>1</v>
      </c>
      <c r="Y6" s="41">
        <v>0</v>
      </c>
      <c r="Z6" s="46">
        <v>19</v>
      </c>
      <c r="AA6" s="27">
        <v>2</v>
      </c>
      <c r="AB6" s="27">
        <v>1</v>
      </c>
      <c r="AC6" s="41">
        <v>0</v>
      </c>
      <c r="AD6" s="27">
        <v>16</v>
      </c>
      <c r="AE6" s="27">
        <v>2</v>
      </c>
      <c r="AF6" s="27">
        <v>0</v>
      </c>
      <c r="AG6" s="27">
        <v>0</v>
      </c>
    </row>
    <row r="7" spans="1:33" ht="17.25" customHeight="1">
      <c r="A7" s="31" t="s">
        <v>45</v>
      </c>
      <c r="B7" s="72"/>
      <c r="C7" s="68"/>
      <c r="D7" s="68"/>
      <c r="E7" s="69"/>
      <c r="F7" s="40">
        <v>42</v>
      </c>
      <c r="G7" s="27">
        <v>12</v>
      </c>
      <c r="H7" s="27">
        <v>1</v>
      </c>
      <c r="I7" s="41">
        <v>3</v>
      </c>
      <c r="J7" s="33">
        <v>62</v>
      </c>
      <c r="K7" s="27">
        <v>10</v>
      </c>
      <c r="L7" s="27">
        <v>1</v>
      </c>
      <c r="M7" s="28">
        <v>2</v>
      </c>
      <c r="N7" s="40">
        <v>38</v>
      </c>
      <c r="O7" s="27">
        <v>3</v>
      </c>
      <c r="P7" s="27">
        <v>0</v>
      </c>
      <c r="Q7" s="41">
        <v>0</v>
      </c>
      <c r="R7" s="44">
        <v>25</v>
      </c>
      <c r="S7" s="27">
        <v>4</v>
      </c>
      <c r="T7" s="27">
        <v>0</v>
      </c>
      <c r="U7" s="28">
        <v>0</v>
      </c>
      <c r="V7" s="46">
        <v>22</v>
      </c>
      <c r="W7" s="27">
        <v>0</v>
      </c>
      <c r="X7" s="27">
        <v>0</v>
      </c>
      <c r="Y7" s="41">
        <v>0</v>
      </c>
      <c r="Z7" s="46">
        <v>19</v>
      </c>
      <c r="AA7" s="27">
        <v>0</v>
      </c>
      <c r="AB7" s="27">
        <v>0</v>
      </c>
      <c r="AC7" s="41">
        <v>0</v>
      </c>
      <c r="AD7" s="27">
        <v>16</v>
      </c>
      <c r="AE7" s="27">
        <v>3</v>
      </c>
      <c r="AF7" s="27">
        <v>1</v>
      </c>
      <c r="AG7" s="27">
        <v>0</v>
      </c>
    </row>
    <row r="8" spans="1:33" ht="17.25" customHeight="1">
      <c r="A8" s="31" t="s">
        <v>46</v>
      </c>
      <c r="B8" s="72"/>
      <c r="C8" s="68"/>
      <c r="D8" s="68"/>
      <c r="E8" s="69"/>
      <c r="F8" s="73"/>
      <c r="G8" s="66"/>
      <c r="H8" s="66"/>
      <c r="I8" s="70"/>
      <c r="J8" s="74"/>
      <c r="K8" s="66"/>
      <c r="L8" s="66"/>
      <c r="M8" s="67"/>
      <c r="N8" s="40">
        <v>38</v>
      </c>
      <c r="O8" s="27">
        <v>9</v>
      </c>
      <c r="P8" s="27">
        <v>1</v>
      </c>
      <c r="Q8" s="41">
        <v>0</v>
      </c>
      <c r="R8" s="44">
        <v>25</v>
      </c>
      <c r="S8" s="27">
        <v>3</v>
      </c>
      <c r="T8" s="27">
        <v>1</v>
      </c>
      <c r="U8" s="28">
        <v>1</v>
      </c>
      <c r="V8" s="46">
        <v>22</v>
      </c>
      <c r="W8" s="27">
        <v>3</v>
      </c>
      <c r="X8" s="27">
        <v>0</v>
      </c>
      <c r="Y8" s="41">
        <v>0</v>
      </c>
      <c r="Z8" s="46">
        <v>19</v>
      </c>
      <c r="AA8" s="27">
        <v>4</v>
      </c>
      <c r="AB8" s="27">
        <v>1</v>
      </c>
      <c r="AC8" s="41">
        <v>0</v>
      </c>
      <c r="AD8" s="27">
        <v>16</v>
      </c>
      <c r="AE8" s="27">
        <v>3</v>
      </c>
      <c r="AF8" s="27">
        <v>1</v>
      </c>
      <c r="AG8" s="27">
        <v>1</v>
      </c>
    </row>
    <row r="9" spans="1:33">
      <c r="A9" s="31" t="s">
        <v>47</v>
      </c>
      <c r="B9" s="72"/>
      <c r="C9" s="68"/>
      <c r="D9" s="68"/>
      <c r="E9" s="69"/>
      <c r="F9" s="73"/>
      <c r="G9" s="68"/>
      <c r="H9" s="68"/>
      <c r="I9" s="71"/>
      <c r="J9" s="74"/>
      <c r="K9" s="68"/>
      <c r="L9" s="68"/>
      <c r="M9" s="69"/>
      <c r="N9" s="40">
        <v>38</v>
      </c>
      <c r="O9" s="30">
        <v>9</v>
      </c>
      <c r="P9" s="30">
        <v>1</v>
      </c>
      <c r="Q9" s="42">
        <v>2</v>
      </c>
      <c r="R9" s="44">
        <v>25</v>
      </c>
      <c r="S9" s="30">
        <v>7</v>
      </c>
      <c r="T9" s="30">
        <v>1</v>
      </c>
      <c r="U9" s="36">
        <v>0</v>
      </c>
      <c r="V9" s="46">
        <v>22</v>
      </c>
      <c r="W9" s="30">
        <v>3</v>
      </c>
      <c r="X9" s="30">
        <v>0</v>
      </c>
      <c r="Y9" s="42">
        <v>0</v>
      </c>
      <c r="Z9" s="46">
        <v>19</v>
      </c>
      <c r="AA9" s="30">
        <v>3</v>
      </c>
      <c r="AB9" s="30">
        <v>0</v>
      </c>
      <c r="AC9" s="42">
        <v>1</v>
      </c>
      <c r="AD9" s="27">
        <v>16</v>
      </c>
      <c r="AE9" s="30">
        <v>3</v>
      </c>
      <c r="AF9" s="30">
        <v>0</v>
      </c>
      <c r="AG9" s="30">
        <v>1</v>
      </c>
    </row>
    <row r="10" spans="1:33">
      <c r="A10" s="31" t="s">
        <v>48</v>
      </c>
      <c r="B10" s="72"/>
      <c r="C10" s="68"/>
      <c r="D10" s="68"/>
      <c r="E10" s="69"/>
      <c r="F10" s="40">
        <v>42</v>
      </c>
      <c r="G10" s="27">
        <v>5</v>
      </c>
      <c r="H10" s="27">
        <v>1</v>
      </c>
      <c r="I10" s="41">
        <v>1</v>
      </c>
      <c r="J10" s="33">
        <v>62</v>
      </c>
      <c r="K10" s="27">
        <v>6</v>
      </c>
      <c r="L10" s="27">
        <v>1</v>
      </c>
      <c r="M10" s="28">
        <v>2</v>
      </c>
      <c r="N10" s="40">
        <v>38</v>
      </c>
      <c r="O10" s="27">
        <v>6</v>
      </c>
      <c r="P10" s="27">
        <v>1</v>
      </c>
      <c r="Q10" s="41">
        <v>1</v>
      </c>
      <c r="R10" s="44">
        <v>25</v>
      </c>
      <c r="S10" s="27">
        <v>8</v>
      </c>
      <c r="T10" s="27">
        <v>1</v>
      </c>
      <c r="U10" s="28">
        <v>2</v>
      </c>
      <c r="V10" s="46">
        <v>22</v>
      </c>
      <c r="W10" s="27">
        <v>6</v>
      </c>
      <c r="X10" s="27">
        <v>1</v>
      </c>
      <c r="Y10" s="41">
        <v>1</v>
      </c>
      <c r="Z10" s="46">
        <v>19</v>
      </c>
      <c r="AA10" s="27">
        <v>5</v>
      </c>
      <c r="AB10" s="27">
        <v>1</v>
      </c>
      <c r="AC10" s="41">
        <v>0</v>
      </c>
      <c r="AD10" s="27">
        <v>16</v>
      </c>
      <c r="AE10" s="27">
        <v>3</v>
      </c>
      <c r="AF10" s="27">
        <v>1</v>
      </c>
      <c r="AG10" s="27">
        <v>0</v>
      </c>
    </row>
    <row r="11" spans="1:33">
      <c r="A11" s="31" t="s">
        <v>49</v>
      </c>
      <c r="B11" s="72"/>
      <c r="C11" s="68"/>
      <c r="D11" s="68"/>
      <c r="E11" s="69"/>
      <c r="F11" s="40">
        <v>42</v>
      </c>
      <c r="G11" s="30">
        <v>4</v>
      </c>
      <c r="H11" s="30">
        <v>1</v>
      </c>
      <c r="I11" s="42">
        <v>1</v>
      </c>
      <c r="J11" s="33">
        <v>62</v>
      </c>
      <c r="K11" s="30">
        <v>24</v>
      </c>
      <c r="L11" s="30">
        <v>1</v>
      </c>
      <c r="M11" s="36">
        <v>5</v>
      </c>
      <c r="N11" s="40">
        <v>38</v>
      </c>
      <c r="O11" s="30">
        <v>9</v>
      </c>
      <c r="P11" s="30">
        <v>1</v>
      </c>
      <c r="Q11" s="42">
        <v>3</v>
      </c>
      <c r="R11" s="44">
        <v>25</v>
      </c>
      <c r="S11" s="30">
        <v>9</v>
      </c>
      <c r="T11" s="30">
        <v>1</v>
      </c>
      <c r="U11" s="36">
        <v>2</v>
      </c>
      <c r="V11" s="46">
        <v>22</v>
      </c>
      <c r="W11" s="30">
        <v>4</v>
      </c>
      <c r="X11" s="30">
        <v>1</v>
      </c>
      <c r="Y11" s="42">
        <v>0</v>
      </c>
      <c r="Z11" s="46">
        <v>19</v>
      </c>
      <c r="AA11" s="30">
        <v>3</v>
      </c>
      <c r="AB11" s="30">
        <v>1</v>
      </c>
      <c r="AC11" s="42">
        <v>0</v>
      </c>
      <c r="AD11" s="27">
        <v>16</v>
      </c>
      <c r="AE11" s="30">
        <v>2</v>
      </c>
      <c r="AF11" s="30">
        <v>1</v>
      </c>
      <c r="AG11" s="30">
        <v>0</v>
      </c>
    </row>
    <row r="12" spans="1:33">
      <c r="A12" s="31" t="s">
        <v>50</v>
      </c>
      <c r="B12" s="72"/>
      <c r="C12" s="68"/>
      <c r="D12" s="68"/>
      <c r="E12" s="69"/>
      <c r="F12" s="40">
        <v>42</v>
      </c>
      <c r="G12" s="27">
        <v>2</v>
      </c>
      <c r="H12" s="27">
        <v>1</v>
      </c>
      <c r="I12" s="41">
        <v>0</v>
      </c>
      <c r="J12" s="33">
        <v>62</v>
      </c>
      <c r="K12" s="27">
        <v>3</v>
      </c>
      <c r="L12" s="27">
        <v>1</v>
      </c>
      <c r="M12" s="28">
        <v>1</v>
      </c>
      <c r="N12" s="40">
        <v>38</v>
      </c>
      <c r="O12" s="27">
        <v>7</v>
      </c>
      <c r="P12" s="27">
        <v>1</v>
      </c>
      <c r="Q12" s="41">
        <v>1</v>
      </c>
      <c r="R12" s="44">
        <v>25</v>
      </c>
      <c r="S12" s="27">
        <v>4</v>
      </c>
      <c r="T12" s="27">
        <v>0</v>
      </c>
      <c r="U12" s="28">
        <v>0</v>
      </c>
      <c r="V12" s="46">
        <v>22</v>
      </c>
      <c r="W12" s="27">
        <v>6</v>
      </c>
      <c r="X12" s="27">
        <v>1</v>
      </c>
      <c r="Y12" s="41">
        <v>1</v>
      </c>
      <c r="Z12" s="46">
        <v>19</v>
      </c>
      <c r="AA12" s="27">
        <v>3</v>
      </c>
      <c r="AB12" s="27">
        <v>1</v>
      </c>
      <c r="AC12" s="41">
        <v>1</v>
      </c>
      <c r="AD12" s="27">
        <v>16</v>
      </c>
      <c r="AE12" s="27">
        <v>0</v>
      </c>
      <c r="AF12" s="27">
        <v>0</v>
      </c>
      <c r="AG12" s="27">
        <v>0</v>
      </c>
    </row>
    <row r="13" spans="1:33">
      <c r="A13" s="31" t="s">
        <v>51</v>
      </c>
      <c r="B13" s="72"/>
      <c r="C13" s="68"/>
      <c r="D13" s="68"/>
      <c r="E13" s="69"/>
      <c r="F13" s="40">
        <v>42</v>
      </c>
      <c r="G13" s="30">
        <v>3</v>
      </c>
      <c r="H13" s="30">
        <v>0</v>
      </c>
      <c r="I13" s="42">
        <v>0</v>
      </c>
      <c r="J13" s="33">
        <v>62</v>
      </c>
      <c r="K13" s="30">
        <v>2</v>
      </c>
      <c r="L13" s="30">
        <v>1</v>
      </c>
      <c r="M13" s="36">
        <v>0</v>
      </c>
      <c r="N13" s="40">
        <v>38</v>
      </c>
      <c r="O13" s="30">
        <v>5</v>
      </c>
      <c r="P13" s="30">
        <v>0</v>
      </c>
      <c r="Q13" s="42">
        <v>2</v>
      </c>
      <c r="R13" s="44">
        <v>25</v>
      </c>
      <c r="S13" s="30">
        <v>8</v>
      </c>
      <c r="T13" s="30">
        <v>1</v>
      </c>
      <c r="U13" s="36">
        <v>2</v>
      </c>
      <c r="V13" s="46">
        <v>22</v>
      </c>
      <c r="W13" s="30">
        <v>6</v>
      </c>
      <c r="X13" s="30">
        <v>0</v>
      </c>
      <c r="Y13" s="42">
        <v>0</v>
      </c>
      <c r="Z13" s="46">
        <v>19</v>
      </c>
      <c r="AA13" s="30">
        <v>11</v>
      </c>
      <c r="AB13" s="30">
        <v>1</v>
      </c>
      <c r="AC13" s="42">
        <v>2</v>
      </c>
      <c r="AD13" s="27">
        <v>16</v>
      </c>
      <c r="AE13" s="30">
        <v>4</v>
      </c>
      <c r="AF13" s="30">
        <v>1</v>
      </c>
      <c r="AG13" s="30">
        <v>1</v>
      </c>
    </row>
    <row r="14" spans="1:33">
      <c r="A14" s="31" t="s">
        <v>52</v>
      </c>
      <c r="B14" s="72"/>
      <c r="C14" s="68"/>
      <c r="D14" s="68"/>
      <c r="E14" s="69"/>
      <c r="F14" s="40">
        <v>42</v>
      </c>
      <c r="G14" s="27">
        <v>3</v>
      </c>
      <c r="H14" s="27">
        <v>1</v>
      </c>
      <c r="I14" s="41">
        <v>0</v>
      </c>
      <c r="J14" s="33">
        <v>62</v>
      </c>
      <c r="K14" s="27">
        <v>10</v>
      </c>
      <c r="L14" s="27">
        <v>2</v>
      </c>
      <c r="M14" s="28">
        <v>2</v>
      </c>
      <c r="N14" s="40">
        <v>38</v>
      </c>
      <c r="O14" s="27">
        <v>5</v>
      </c>
      <c r="P14" s="27">
        <v>1</v>
      </c>
      <c r="Q14" s="41">
        <v>2</v>
      </c>
      <c r="R14" s="44">
        <v>25</v>
      </c>
      <c r="S14" s="27">
        <v>5</v>
      </c>
      <c r="T14" s="27">
        <v>1</v>
      </c>
      <c r="U14" s="28">
        <v>1</v>
      </c>
      <c r="V14" s="46">
        <v>22</v>
      </c>
      <c r="W14" s="27">
        <v>7</v>
      </c>
      <c r="X14" s="27">
        <v>1</v>
      </c>
      <c r="Y14" s="41">
        <v>2</v>
      </c>
      <c r="Z14" s="46">
        <v>19</v>
      </c>
      <c r="AA14" s="27">
        <v>3</v>
      </c>
      <c r="AB14" s="27">
        <v>1</v>
      </c>
      <c r="AC14" s="41">
        <v>2</v>
      </c>
      <c r="AD14" s="27">
        <v>16</v>
      </c>
      <c r="AE14" s="27">
        <v>3</v>
      </c>
      <c r="AF14" s="27">
        <v>1</v>
      </c>
      <c r="AG14" s="27">
        <v>1</v>
      </c>
    </row>
    <row r="15" spans="1:33">
      <c r="A15" s="31" t="s">
        <v>53</v>
      </c>
      <c r="B15" s="72"/>
      <c r="C15" s="68"/>
      <c r="D15" s="68"/>
      <c r="E15" s="69"/>
      <c r="F15" s="40">
        <v>42</v>
      </c>
      <c r="G15" s="27">
        <v>4</v>
      </c>
      <c r="H15" s="27">
        <v>1</v>
      </c>
      <c r="I15" s="41">
        <v>1</v>
      </c>
      <c r="J15" s="33">
        <v>62</v>
      </c>
      <c r="K15" s="27">
        <v>17</v>
      </c>
      <c r="L15" s="27">
        <v>0</v>
      </c>
      <c r="M15" s="28">
        <v>5</v>
      </c>
      <c r="N15" s="40">
        <v>38</v>
      </c>
      <c r="O15" s="27">
        <v>5</v>
      </c>
      <c r="P15" s="27">
        <v>1</v>
      </c>
      <c r="Q15" s="41">
        <v>0</v>
      </c>
      <c r="R15" s="44">
        <v>25</v>
      </c>
      <c r="S15" s="27">
        <v>1</v>
      </c>
      <c r="T15" s="27">
        <v>0</v>
      </c>
      <c r="U15" s="28">
        <v>0</v>
      </c>
      <c r="V15" s="46">
        <v>22</v>
      </c>
      <c r="W15" s="27">
        <v>5</v>
      </c>
      <c r="X15" s="27">
        <v>1</v>
      </c>
      <c r="Y15" s="41">
        <v>1</v>
      </c>
      <c r="Z15" s="46">
        <v>19</v>
      </c>
      <c r="AA15" s="27">
        <v>4</v>
      </c>
      <c r="AB15" s="27">
        <v>1</v>
      </c>
      <c r="AC15" s="41">
        <v>0</v>
      </c>
      <c r="AD15" s="27">
        <v>16</v>
      </c>
      <c r="AE15" s="27">
        <v>3</v>
      </c>
      <c r="AF15" s="27">
        <v>1</v>
      </c>
      <c r="AG15" s="27">
        <v>0</v>
      </c>
    </row>
    <row r="16" spans="1:33">
      <c r="A16" s="31" t="s">
        <v>54</v>
      </c>
      <c r="B16" s="72"/>
      <c r="C16" s="68"/>
      <c r="D16" s="68"/>
      <c r="E16" s="69"/>
      <c r="F16" s="73"/>
      <c r="G16" s="66"/>
      <c r="H16" s="66"/>
      <c r="I16" s="70"/>
      <c r="J16" s="33">
        <v>62</v>
      </c>
      <c r="K16" s="27">
        <v>4</v>
      </c>
      <c r="L16" s="27">
        <v>0</v>
      </c>
      <c r="M16" s="28">
        <v>3</v>
      </c>
      <c r="N16" s="40">
        <v>38</v>
      </c>
      <c r="O16" s="27">
        <v>10</v>
      </c>
      <c r="P16" s="27">
        <v>1</v>
      </c>
      <c r="Q16" s="41">
        <v>3</v>
      </c>
      <c r="R16" s="44">
        <v>25</v>
      </c>
      <c r="S16" s="27">
        <v>7</v>
      </c>
      <c r="T16" s="27">
        <v>1</v>
      </c>
      <c r="U16" s="28">
        <v>1</v>
      </c>
      <c r="V16" s="46">
        <v>22</v>
      </c>
      <c r="W16" s="27">
        <v>9</v>
      </c>
      <c r="X16" s="27">
        <v>1</v>
      </c>
      <c r="Y16" s="41">
        <v>2</v>
      </c>
      <c r="Z16" s="46">
        <v>19</v>
      </c>
      <c r="AA16" s="27">
        <v>9</v>
      </c>
      <c r="AB16" s="27">
        <v>1</v>
      </c>
      <c r="AC16" s="41">
        <v>2</v>
      </c>
      <c r="AD16" s="27">
        <v>16</v>
      </c>
      <c r="AE16" s="27">
        <v>3</v>
      </c>
      <c r="AF16" s="27">
        <v>1</v>
      </c>
      <c r="AG16" s="27">
        <v>2</v>
      </c>
    </row>
    <row r="17" spans="1:33">
      <c r="A17" s="31" t="s">
        <v>55</v>
      </c>
      <c r="B17" s="72"/>
      <c r="C17" s="68"/>
      <c r="D17" s="68"/>
      <c r="E17" s="69"/>
      <c r="F17" s="73"/>
      <c r="G17" s="68"/>
      <c r="H17" s="68"/>
      <c r="I17" s="71"/>
      <c r="J17" s="74"/>
      <c r="K17" s="68"/>
      <c r="L17" s="68"/>
      <c r="M17" s="69"/>
      <c r="N17" s="73"/>
      <c r="O17" s="68"/>
      <c r="P17" s="68"/>
      <c r="Q17" s="71"/>
      <c r="R17" s="44">
        <v>25</v>
      </c>
      <c r="S17" s="30">
        <v>6</v>
      </c>
      <c r="T17" s="30">
        <v>0</v>
      </c>
      <c r="U17" s="36">
        <v>0</v>
      </c>
      <c r="V17" s="46">
        <v>22</v>
      </c>
      <c r="W17" s="30">
        <v>4</v>
      </c>
      <c r="X17" s="30">
        <v>1</v>
      </c>
      <c r="Y17" s="42">
        <v>0</v>
      </c>
      <c r="Z17" s="46">
        <v>19</v>
      </c>
      <c r="AA17" s="30">
        <v>3</v>
      </c>
      <c r="AB17" s="30">
        <v>1</v>
      </c>
      <c r="AC17" s="42">
        <v>0</v>
      </c>
      <c r="AD17" s="27">
        <v>16</v>
      </c>
      <c r="AE17" s="30">
        <v>2</v>
      </c>
      <c r="AF17" s="30">
        <v>1</v>
      </c>
      <c r="AG17" s="30">
        <v>0</v>
      </c>
    </row>
    <row r="18" spans="1:33">
      <c r="A18" s="31" t="s">
        <v>56</v>
      </c>
      <c r="B18" s="72"/>
      <c r="C18" s="68"/>
      <c r="D18" s="68"/>
      <c r="E18" s="69"/>
      <c r="F18" s="73"/>
      <c r="G18" s="68"/>
      <c r="H18" s="68"/>
      <c r="I18" s="71"/>
      <c r="J18" s="74"/>
      <c r="K18" s="68"/>
      <c r="L18" s="68"/>
      <c r="M18" s="69"/>
      <c r="N18" s="73"/>
      <c r="O18" s="68"/>
      <c r="P18" s="68"/>
      <c r="Q18" s="71"/>
      <c r="R18" s="75"/>
      <c r="S18" s="68"/>
      <c r="T18" s="68"/>
      <c r="U18" s="69"/>
      <c r="V18" s="46">
        <v>22</v>
      </c>
      <c r="W18" s="30">
        <v>4</v>
      </c>
      <c r="X18" s="30">
        <v>1</v>
      </c>
      <c r="Y18" s="42">
        <v>0</v>
      </c>
      <c r="Z18" s="46">
        <v>19</v>
      </c>
      <c r="AA18" s="30">
        <v>6</v>
      </c>
      <c r="AB18" s="30">
        <v>1</v>
      </c>
      <c r="AC18" s="42">
        <v>2</v>
      </c>
      <c r="AD18" s="27">
        <v>16</v>
      </c>
      <c r="AE18" s="30">
        <v>4</v>
      </c>
      <c r="AF18" s="30">
        <v>1</v>
      </c>
      <c r="AG18" s="30">
        <v>0</v>
      </c>
    </row>
    <row r="19" spans="1:33" ht="24">
      <c r="A19" s="31" t="s">
        <v>57</v>
      </c>
      <c r="B19" s="72"/>
      <c r="C19" s="68"/>
      <c r="D19" s="68"/>
      <c r="E19" s="69"/>
      <c r="F19" s="76">
        <v>42</v>
      </c>
      <c r="G19" s="79">
        <v>4</v>
      </c>
      <c r="H19" s="79">
        <v>0</v>
      </c>
      <c r="I19" s="80">
        <v>1</v>
      </c>
      <c r="J19" s="78">
        <v>62</v>
      </c>
      <c r="K19" s="79">
        <v>5</v>
      </c>
      <c r="L19" s="79">
        <v>1</v>
      </c>
      <c r="M19" s="81">
        <v>0</v>
      </c>
      <c r="N19" s="76">
        <v>38</v>
      </c>
      <c r="O19" s="79">
        <v>11</v>
      </c>
      <c r="P19" s="79">
        <v>0</v>
      </c>
      <c r="Q19" s="80">
        <v>1</v>
      </c>
      <c r="R19" s="77">
        <v>25</v>
      </c>
      <c r="S19" s="79">
        <v>8</v>
      </c>
      <c r="T19" s="79">
        <v>2</v>
      </c>
      <c r="U19" s="81">
        <v>0</v>
      </c>
      <c r="V19" s="46">
        <v>22</v>
      </c>
      <c r="W19" s="27">
        <v>3</v>
      </c>
      <c r="X19" s="27">
        <v>0</v>
      </c>
      <c r="Y19" s="41">
        <v>0</v>
      </c>
      <c r="Z19" s="46">
        <v>19</v>
      </c>
      <c r="AA19" s="27">
        <v>6</v>
      </c>
      <c r="AB19" s="27">
        <v>2</v>
      </c>
      <c r="AC19" s="41">
        <v>1</v>
      </c>
      <c r="AD19" s="27">
        <v>16</v>
      </c>
      <c r="AE19" s="27">
        <v>4</v>
      </c>
      <c r="AF19" s="27">
        <v>0</v>
      </c>
      <c r="AG19" s="27">
        <v>0</v>
      </c>
    </row>
    <row r="20" spans="1:33">
      <c r="A20" s="31" t="s">
        <v>58</v>
      </c>
      <c r="B20" s="72"/>
      <c r="C20" s="68"/>
      <c r="D20" s="68"/>
      <c r="E20" s="69"/>
      <c r="F20" s="73"/>
      <c r="G20" s="82"/>
      <c r="H20" s="82"/>
      <c r="I20" s="83"/>
      <c r="J20" s="33">
        <v>62</v>
      </c>
      <c r="K20" s="27">
        <v>4</v>
      </c>
      <c r="L20" s="27">
        <v>1</v>
      </c>
      <c r="M20" s="41">
        <v>0</v>
      </c>
      <c r="N20" s="40">
        <v>38</v>
      </c>
      <c r="O20" s="27">
        <v>6</v>
      </c>
      <c r="P20" s="27">
        <v>1</v>
      </c>
      <c r="Q20" s="84">
        <v>1</v>
      </c>
      <c r="R20" s="44">
        <v>25</v>
      </c>
      <c r="S20" s="27">
        <v>3</v>
      </c>
      <c r="T20" s="27">
        <v>1</v>
      </c>
      <c r="U20" s="41">
        <v>0</v>
      </c>
      <c r="V20" s="46">
        <v>22</v>
      </c>
      <c r="W20" s="27">
        <v>5</v>
      </c>
      <c r="X20" s="27">
        <v>1</v>
      </c>
      <c r="Y20" s="41">
        <v>1</v>
      </c>
      <c r="Z20" s="46">
        <v>19</v>
      </c>
      <c r="AA20" s="27">
        <v>2</v>
      </c>
      <c r="AB20" s="27">
        <v>1</v>
      </c>
      <c r="AC20" s="41">
        <v>0</v>
      </c>
      <c r="AD20" s="66"/>
      <c r="AE20" s="66"/>
      <c r="AF20" s="66"/>
      <c r="AG20" s="66"/>
    </row>
    <row r="21" spans="1:33">
      <c r="A21" s="31" t="s">
        <v>59</v>
      </c>
      <c r="B21" s="72"/>
      <c r="C21" s="68"/>
      <c r="D21" s="68"/>
      <c r="E21" s="69"/>
      <c r="F21" s="73"/>
      <c r="G21" s="66"/>
      <c r="H21" s="66"/>
      <c r="I21" s="70"/>
      <c r="J21" s="74"/>
      <c r="K21" s="66"/>
      <c r="L21" s="66"/>
      <c r="M21" s="67"/>
      <c r="N21" s="40">
        <v>38</v>
      </c>
      <c r="O21" s="27">
        <v>7</v>
      </c>
      <c r="P21" s="27">
        <v>1</v>
      </c>
      <c r="Q21" s="41">
        <v>1</v>
      </c>
      <c r="R21" s="44">
        <v>25</v>
      </c>
      <c r="S21" s="27">
        <v>5</v>
      </c>
      <c r="T21" s="27">
        <v>1</v>
      </c>
      <c r="U21" s="28">
        <v>0</v>
      </c>
      <c r="V21" s="46">
        <v>22</v>
      </c>
      <c r="W21" s="27">
        <v>7</v>
      </c>
      <c r="X21" s="27">
        <v>1</v>
      </c>
      <c r="Y21" s="41">
        <v>1</v>
      </c>
      <c r="Z21" s="46">
        <v>19</v>
      </c>
      <c r="AA21" s="27">
        <v>1</v>
      </c>
      <c r="AB21" s="27">
        <v>0</v>
      </c>
      <c r="AC21" s="41">
        <v>0</v>
      </c>
      <c r="AD21" s="27">
        <v>16</v>
      </c>
      <c r="AE21" s="27">
        <v>0</v>
      </c>
      <c r="AF21" s="27">
        <v>0</v>
      </c>
      <c r="AG21" s="27">
        <v>0</v>
      </c>
    </row>
    <row r="22" spans="1:33">
      <c r="A22" s="85" t="s">
        <v>60</v>
      </c>
      <c r="B22" s="86">
        <v>45</v>
      </c>
      <c r="C22" s="86">
        <f>SUM(C4:C21)</f>
        <v>26</v>
      </c>
      <c r="D22" s="86">
        <f>SUM(D4:D21)</f>
        <v>2</v>
      </c>
      <c r="E22" s="87">
        <f>SUM(E4:E21)</f>
        <v>2</v>
      </c>
      <c r="F22" s="88">
        <v>42</v>
      </c>
      <c r="G22" s="86">
        <f>SUM(G4:G21)</f>
        <v>53</v>
      </c>
      <c r="H22" s="86">
        <f>SUM(H4:H21)</f>
        <v>8</v>
      </c>
      <c r="I22" s="89">
        <f>SUM(I4:I21)</f>
        <v>8</v>
      </c>
      <c r="J22" s="90">
        <v>62</v>
      </c>
      <c r="K22" s="86">
        <f>SUM(K4:K21)</f>
        <v>110</v>
      </c>
      <c r="L22" s="86">
        <f>SUM(L4:L21)</f>
        <v>12</v>
      </c>
      <c r="M22" s="87">
        <f>SUM(M4:M21)</f>
        <v>25</v>
      </c>
      <c r="N22" s="88">
        <v>38</v>
      </c>
      <c r="O22" s="86">
        <f>SUM(O4:O21)</f>
        <v>108</v>
      </c>
      <c r="P22" s="86">
        <f>SUM(P4:P21)</f>
        <v>12</v>
      </c>
      <c r="Q22" s="89">
        <f>SUM(Q4:Q21)</f>
        <v>20</v>
      </c>
      <c r="R22" s="91">
        <v>25</v>
      </c>
      <c r="S22" s="86">
        <f>SUM(S4:S21)</f>
        <v>92</v>
      </c>
      <c r="T22" s="86">
        <f>SUM(T4:T21)</f>
        <v>14</v>
      </c>
      <c r="U22" s="87">
        <f>SUM(U4:U21)</f>
        <v>11</v>
      </c>
      <c r="V22" s="92">
        <v>22</v>
      </c>
      <c r="W22" s="86">
        <f>SUM(W4:W21)</f>
        <v>83</v>
      </c>
      <c r="X22" s="86">
        <f>SUM(X4:X21)</f>
        <v>12</v>
      </c>
      <c r="Y22" s="89">
        <f>SUM(Y4:Y21)</f>
        <v>11</v>
      </c>
      <c r="Z22" s="92">
        <v>19</v>
      </c>
      <c r="AA22" s="86">
        <f>SUM(AA4:AA21)</f>
        <v>78</v>
      </c>
      <c r="AB22" s="86">
        <f>SUM(AB4:AB21)</f>
        <v>16</v>
      </c>
      <c r="AC22" s="89">
        <f>SUM(AC4:AC21)</f>
        <v>14</v>
      </c>
      <c r="AD22" s="93">
        <v>16</v>
      </c>
      <c r="AE22" s="86">
        <f>SUM(AE4:AE21)</f>
        <v>49</v>
      </c>
      <c r="AF22" s="86">
        <f>SUM(AF4:AF21)</f>
        <v>12</v>
      </c>
      <c r="AG22" s="86">
        <f>SUM(AG4:AG21)</f>
        <v>8</v>
      </c>
    </row>
  </sheetData>
  <mergeCells count="10">
    <mergeCell ref="R2:U2"/>
    <mergeCell ref="V2:Y2"/>
    <mergeCell ref="Z2:AC2"/>
    <mergeCell ref="AD2:AG2"/>
    <mergeCell ref="A1:Q1"/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СВОД</vt:lpstr>
      <vt:lpstr>по предметам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dcterms:created xsi:type="dcterms:W3CDTF">2020-11-26T13:51:53Z</dcterms:created>
  <dcterms:modified xsi:type="dcterms:W3CDTF">2020-12-21T08:54:43Z</dcterms:modified>
</cp:coreProperties>
</file>